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58244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<sst xmlns="http://schemas.openxmlformats.org/spreadsheetml/2006/main" count="1462" uniqueCount="757">
  <si>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</si>
  <si>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</si>
  <si>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</si>
  <si>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</si>
  <si>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</si>
  <si>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</si>
  <si>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</si>
  <si>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</si>
  <si>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</si>
  <si>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</si>
  <si>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</si>
  <si>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</si>
  <si>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</si>
  <si>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</si>
  <si>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</si>
  <si>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</si>
  <si>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</si>
  <si>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</si>
  <si>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</si>
  <si>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</si>
  <si>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</si>
  <si>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</si>
  <si>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</si>
  <si>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</si>
  <si>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</si>
  <si>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</si>
  <si>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</si>
  <si>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</si>
  <si>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</si>
  <si>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</si>
  <si>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</si>
  <si>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</si>
  <si>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</si>
  <si>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</si>
  <si>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</si>
  <si>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</si>
  <si>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</si>
  <si>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</si>
  <si>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</si>
  <si>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</si>
  <si>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</si>
  <si>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</si>
  <si>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</si>
  <si>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</si>
  <si>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</si>
  <si>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</si>
  <si>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</si>
  <si>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</si>
  <si>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</si>
  <si>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</si>
  <si>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</si>
  <si>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</si>
  <si>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</si>
  <si>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</si>
  <si>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</si>
  <si>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</si>
  <si>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</si>
  <si>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</si>
  <si>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</si>
  <si>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</si>
  <si>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</si>
  <si>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</si>
  <si>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</si>
  <si>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</si>
  <si>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</si>
  <si>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</si>
  <si>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</si>
  <si>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</si>
  <si>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</si>
  <si>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</si>
  <si>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</si>
  <si>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</si>
  <si>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</si>
  <si>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</si>
  <si>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</si>
  <si>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</si>
  <si>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</si>
  <si>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</si>
  <si>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</si>
  <si>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</si>
  <si>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</si>
  <si>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</si>
  <si>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</si>
  <si>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</si>
  <si>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</si>
  <si>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</si>
  <si>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</si>
  <si>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</si>
  <si>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</si>
  <si>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</si>
  <si>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</si>
  <si>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</si>
  <si>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</si>
  <si>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</si>
  <si>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</si>
  <si>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</si>
  <si>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</si>
  <si>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</si>
  <si>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</si>
  <si>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</si>
  <si>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</si>
  <si>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</si>
  <si>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</si>
  <si>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</si>
  <si>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</si>
  <si>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</si>
  <si>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</si>
  <si>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</si>
  <si>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</si>
  <si>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</si>
  <si>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</si>
  <si>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</si>
  <si>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</si>
  <si>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</si>
  <si>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</si>
  <si>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</si>
  <si>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</si>
  <si>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</si>
  <si>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</si>
  <si>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</si>
  <si>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</si>
  <si>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</si>
  <si>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</si>
  <si>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</si>
  <si>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</si>
  <si>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</si>
  <si>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</si>
  <si>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</si>
  <si>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</si>
  <si>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</si>
  <si>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</si>
  <si>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</si>
  <si>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</si>
  <si>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</si>
  <si>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</si>
  <si>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</si>
  <si>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</si>
  <si>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</si>
  <si>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</si>
  <si>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</si>
  <si>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</si>
  <si>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</si>
  <si>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</si>
  <si>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</si>
  <si>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</si>
  <si>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</si>
  <si>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</si>
  <si>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</si>
  <si>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</si>
  <si>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</si>
  <si>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</si>
  <si>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</si>
  <si>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</si>
  <si>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</si>
  <si>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</si>
  <si>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</si>
  <si>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</si>
  <si>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</si>
  <si>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</si>
  <si>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</si>
  <si>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</si>
  <si>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</si>
  <si>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</si>
  <si>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</si>
  <si>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</si>
  <si>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</si>
  <si>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</si>
  <si>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</si>
  <si>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</si>
  <si>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</si>
  <si>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</si>
  <si>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</si>
  <si>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</si>
  <si>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</si>
  <si>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</si>
  <si>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</si>
  <si>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</si>
  <si>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</si>
  <si>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</si>
  <si>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</si>
  <si>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</si>
  <si>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</si>
  <si>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</si>
  <si>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</si>
  <si>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</si>
  <si>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</si>
  <si>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</si>
  <si>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</si>
  <si>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</si>
  <si>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</si>
  <si>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</si>
  <si>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</si>
  <si>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</si>
  <si>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</si>
  <si>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</si>
  <si>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</si>
  <si>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</si>
  <si>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</si>
  <si>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</si>
  <si>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</si>
  <si>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</si>
  <si>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</si>
  <si>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</si>
  <si>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</si>
  <si>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</si>
  <si>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</si>
  <si>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</si>
  <si>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</si>
  <si>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</si>
  <si>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</si>
  <si>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</si>
  <si>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</si>
  <si>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</si>
  <si>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</si>
  <si>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</si>
  <si>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</si>
  <si>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</si>
  <si>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</si>
  <si>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</si>
  <si>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</si>
  <si>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</si>
  <si>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</si>
  <si>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</si>
  <si>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</si>
  <si>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</si>
  <si>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</si>
  <si>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</si>
  <si>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</si>
  <si>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</si>
  <si>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</si>
  <si>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</si>
  <si>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</si>
  <si>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</si>
  <si>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</si>
  <si>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</si>
  <si>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</si>
  <si>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</si>
  <si>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</si>
  <si>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</si>
  <si>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</si>
  <si>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</si>
  <si>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</si>
  <si>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</si>
  <si>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</si>
  <si>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</si>
  <si>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</si>
  <si>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</si>
  <si>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</si>
  <si>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</si>
  <si>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</si>
  <si>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</si>
  <si>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</si>
  <si>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</si>
  <si>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</si>
  <si>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</si>
  <si>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</si>
  <si>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</si>
  <si>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</si>
  <si>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</si>
  <si>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</si>
  <si>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</si>
  <si>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</si>
  <si>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</si>
  <si>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</si>
  <si>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</si>
  <si>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</si>
  <si>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</si>
  <si>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</si>
  <si>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</si>
  <si>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</si>
  <si>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</si>
  <si>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</si>
  <si>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</si>
  <si>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</si>
  <si>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</si>
  <si>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</si>
  <si>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</si>
  <si>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</si>
  <si>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</si>
  <si>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</si>
  <si>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</si>
  <si>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</si>
  <si>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</si>
  <si>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</si>
  <si>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</si>
  <si>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</si>
  <si>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</si>
  <si>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</si>
  <si>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</si>
  <si>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</si>
  <si>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</si>
  <si>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</si>
  <si>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</si>
  <si>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</si>
  <si>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</si>
  <si>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</si>
  <si>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</si>
  <si>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</si>
  <si>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</si>
  <si>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</si>
  <si>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</si>
  <si>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</si>
  <si>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</si>
  <si>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</si>
  <si>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</si>
  <si>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</si>
  <si>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</si>
  <si>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</si>
  <si>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</si>
  <si>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</si>
  <si>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</si>
  <si>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</si>
  <si>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</si>
  <si>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</si>
  <si>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</si>
  <si>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</si>
  <si>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</si>
  <si>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</si>
  <si>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</si>
  <si>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</si>
  <si>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</si>
  <si>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</si>
  <si>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</si>
  <si>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</si>
  <si>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</si>
  <si>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</si>
  <si>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</si>
  <si>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</si>
  <si>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</si>
  <si>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</si>
  <si>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</si>
  <si>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</si>
  <si>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</si>
  <si>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</si>
  <si>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</si>
  <si>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</si>
  <si>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</si>
  <si>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</si>
  <si>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</si>
  <si>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</si>
  <si>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</si>
  <si>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</si>
  <si>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</si>
  <si>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</si>
  <si>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</si>
  <si>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</si>
  <si>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</si>
  <si>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</si>
  <si>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</si>
  <si>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</si>
  <si>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</si>
  <si>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</si>
  <si>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</si>
  <si>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</si>
  <si>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</si>
  <si>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</si>
  <si>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</si>
  <si>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</si>
  <si>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</si>
  <si>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</si>
  <si>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</si>
  <si>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</si>
  <si>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</si>
  <si>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</si>
  <si>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</si>
  <si>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</si>
  <si>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</si>
  <si>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</si>
  <si>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</si>
  <si>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</si>
  <si>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</si>
  <si>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</si>
  <si>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</si>
  <si>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</si>
  <si>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</si>
  <si>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</si>
  <si>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</si>
  <si>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</si>
  <si>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</si>
  <si>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</si>
  <si>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</si>
  <si>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</si>
  <si>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</si>
  <si>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</si>
  <si>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</si>
  <si>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</si>
  <si>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</si>
  <si>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</si>
  <si>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</si>
  <si>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</si>
  <si>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</si>
  <si>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</si>
  <si>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</si>
  <si>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</si>
  <si>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</si>
  <si>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</si>
  <si>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</si>
  <si>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</si>
  <si>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</si>
  <si>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</si>
  <si>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</si>
  <si>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</si>
  <si>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</si>
  <si>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</si>
  <si>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</si>
  <si>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</si>
  <si>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</si>
  <si>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</si>
  <si>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</si>
  <si>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</si>
  <si>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</si>
  <si>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</si>
  <si>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</si>
  <si>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</si>
  <si>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</si>
  <si>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</si>
  <si>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</si>
  <si>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</si>
  <si>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</si>
  <si>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</si>
  <si>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</si>
  <si>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</si>
  <si>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</si>
  <si>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</si>
  <si>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</si>
  <si>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</si>
  <si>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</si>
  <si>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</si>
  <si>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</si>
  <si>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</si>
  <si>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</si>
  <si>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</si>
  <si>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</si>
  <si>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</si>
  <si>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</si>
  <si>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</si>
  <si>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</si>
  <si>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</si>
  <si>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</si>
  <si>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</si>
  <si>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</si>
  <si>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</si>
  <si>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</si>
  <si>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</si>
  <si>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</si>
  <si>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</si>
  <si>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</si>
  <si>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</si>
  <si>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</si>
  <si>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</si>
  <si>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</si>
  <si>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</si>
  <si>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</si>
  <si>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</si>
  <si>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</si>
  <si>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</si>
  <si>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</si>
  <si>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</si>
  <si>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</si>
  <si>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</si>
  <si>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</si>
  <si>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</si>
  <si>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</si>
  <si>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</si>
  <si>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</si>
  <si>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</si>
  <si>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</si>
  <si>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</si>
  <si>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</si>
  <si>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</si>
  <si>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</si>
  <si>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</si>
  <si>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</si>
  <si>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</si>
  <si>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</si>
  <si>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</si>
  <si>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</si>
  <si>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</si>
  <si>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</si>
  <si>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</si>
  <si>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</si>
  <si>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</si>
  <si>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</si>
  <si>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</si>
  <si>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</si>
  <si>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</si>
  <si>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</si>
  <si>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</si>
  <si>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</si>
  <si>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</si>
  <si>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</si>
  <si>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</si>
  <si>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</si>
  <si>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</si>
  <si>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</si>
  <si>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</si>
  <si>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</si>
  <si>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</si>
  <si>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</si>
  <si>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</si>
  <si>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</si>
  <si>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</si>
  <si>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</si>
  <si>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</si>
  <si>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</si>
  <si>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</si>
  <si>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</si>
  <si>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</si>
  <si>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</si>
  <si>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</si>
  <si>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</si>
  <si>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</si>
  <si>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</si>
  <si>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</si>
  <si>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</si>
  <si>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</si>
  <si>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</si>
  <si>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</si>
  <si>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</si>
  <si>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</si>
  <si>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</si>
  <si>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</si>
  <si>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</si>
  <si>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</si>
  <si>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</si>
  <si>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</si>
  <si>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</si>
  <si>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</si>
  <si>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</si>
  <si>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</si>
  <si>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</si>
  <si>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</si>
  <si>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</si>
  <si>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</si>
  <si>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</si>
  <si>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</si>
  <si>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</si>
  <si>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</si>
  <si>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</si>
  <si>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</si>
  <si>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</si>
  <si>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</si>
  <si>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</si>
  <si>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</si>
  <si>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</si>
  <si>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</si>
  <si>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</si>
  <si>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</si>
  <si>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</si>
  <si>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</si>
  <si>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</si>
  <si>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</si>
  <si>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</si>
  <si>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</si>
  <si>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</si>
  <si>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</si>
  <si>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</si>
  <si>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</si>
  <si>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</si>
  <si>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</si>
  <si>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</si>
  <si>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</si>
  <si>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</si>
  <si>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</si>
  <si>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</si>
  <si>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</si>
  <si>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</si>
  <si>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</si>
  <si>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</si>
  <si>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</si>
  <si>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</si>
  <si>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</si>
  <si>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</si>
  <si>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</si>
  <si>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</si>
  <si>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</si>
  <si>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</si>
  <si>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</si>
  <si>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</si>
  <si>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</si>
  <si>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</si>
  <si>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</si>
  <si>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</si>
  <si>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</si>
  <si>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</si>
  <si>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</si>
  <si>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</si>
  <si>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</si>
  <si>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</si>
  <si>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</si>
  <si>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</si>
  <si>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</si>
  <si>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</si>
  <si>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</si>
  <si>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</si>
  <si>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</si>
  <si>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</si>
  <si>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</si>
  <si>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</si>
  <si>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</si>
  <si>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</si>
  <si>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</si>
  <si>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</si>
  <si>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</si>
  <si>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</si>
  <si>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</si>
  <si>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</si>
  <si>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</si>
  <si>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</si>
  <si>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</si>
  <si>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</si>
  <si>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</si>
  <si>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</si>
  <si>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</si>
  <si>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</si>
  <si>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</si>
  <si>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</si>
  <si>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</si>
  <si>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</si>
  <si>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</si>
  <si>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</si>
  <si>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</si>
  <si>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</si>
  <si>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</si>
  <si>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</si>
  <si>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</si>
  <si>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</si>
  <si>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</si>
  <si>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</si>
  <si>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</si>
  <si>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</si>
  <si>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</si>
  <si>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</si>
  <si>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</si>
  <si>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</si>
  <si>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</si>
  <si>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</si>
  <si>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</si>
  <si>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</si>
  <si>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</si>
  <si>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</si>
  <si>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</si>
  <si>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</si>
  <si>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</si>
  <si>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</si>
  <si>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</si>
  <si>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</si>
  <si>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</si>
  <si>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</si>
  <si>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</si>
  <si>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</si>
  <si>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</si>
  <si>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</si>
  <si>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</si>
  <si>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</si>
  <si>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</si>
  <si>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</si>
  <si>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</si>
  <si>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</si>
  <si>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</si>
  <si>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</si>
  <si>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</si>
  <si>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</si>
  <si>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</si>
  <si>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</si>
  <si>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</si>
  <si>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</si>
  <si>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</si>
  <si>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</si>
  <si>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</si>
  <si>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</si>
  <si>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</si>
  <si>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</si>
  <si>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</si>
  <si>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</si>
  <si>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</si>
  <si>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</si>
  <si>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</si>
  <si>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</si>
  <si>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</si>
  <si>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</si>
  <si>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</si>
  <si>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</si>
  <si>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</si>
  <si>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</si>
  <si>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</si>
  <si>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233</t>
    <phoneticPr fontId="2"/>
  </si>
  <si>
    <t>0013</t>
    <phoneticPr fontId="2"/>
  </si>
  <si>
    <t>横浜市港南区丸山台４－１－１</t>
    <rPh sb="0" eb="3">
      <t>ヨコハマシ</t>
    </rPh>
    <rPh sb="3" eb="6">
      <t>コウナンク</t>
    </rPh>
    <rPh sb="6" eb="9">
      <t>マルヤマダイ</t>
    </rPh>
    <phoneticPr fontId="2"/>
  </si>
  <si>
    <t>045</t>
    <phoneticPr fontId="2"/>
  </si>
  <si>
    <t>045</t>
    <phoneticPr fontId="2"/>
  </si>
  <si>
    <t>843</t>
    <phoneticPr fontId="2"/>
  </si>
  <si>
    <t>847</t>
    <phoneticPr fontId="2"/>
  </si>
  <si>
    <t>1950</t>
    <phoneticPr fontId="2"/>
  </si>
  <si>
    <t>0862</t>
    <phoneticPr fontId="2"/>
  </si>
  <si>
    <t>いけだ</t>
  </si>
  <si>
    <t>いぶき</t>
  </si>
  <si>
    <t>池田</t>
    <rPh sb="0" eb="2">
      <t>イケダ</t>
    </rPh>
    <phoneticPr fontId="2"/>
  </si>
  <si>
    <t>一颯</t>
    <rPh sb="0" eb="1">
      <t>イチ</t>
    </rPh>
    <phoneticPr fontId="2"/>
  </si>
  <si>
    <t>ひらま</t>
  </si>
  <si>
    <t>かいと</t>
  </si>
  <si>
    <t>平馬</t>
    <rPh sb="0" eb="1">
      <t>ヒラ</t>
    </rPh>
    <rPh sb="1" eb="2">
      <t>ウマ</t>
    </rPh>
    <phoneticPr fontId="2"/>
  </si>
  <si>
    <t>凱斗</t>
    <rPh sb="0" eb="2">
      <t>カイト</t>
    </rPh>
    <phoneticPr fontId="2"/>
  </si>
  <si>
    <t>わき</t>
  </si>
  <si>
    <t>りゅうせい</t>
  </si>
  <si>
    <t>脇</t>
    <rPh sb="0" eb="1">
      <t>ワキ</t>
    </rPh>
    <phoneticPr fontId="2"/>
  </si>
  <si>
    <t>琉星</t>
    <rPh sb="0" eb="1">
      <t>リュウ</t>
    </rPh>
    <rPh sb="1" eb="2">
      <t>セイ</t>
    </rPh>
    <phoneticPr fontId="2"/>
  </si>
  <si>
    <t>うえだ</t>
  </si>
  <si>
    <t>あきふみ</t>
  </si>
  <si>
    <t>植田</t>
    <rPh sb="0" eb="2">
      <t>ウエダ</t>
    </rPh>
    <phoneticPr fontId="2"/>
  </si>
  <si>
    <t>耀文</t>
    <rPh sb="0" eb="1">
      <t>ヨウ</t>
    </rPh>
    <rPh sb="1" eb="2">
      <t>ブン</t>
    </rPh>
    <phoneticPr fontId="2"/>
  </si>
  <si>
    <t>ふじい</t>
  </si>
  <si>
    <t>ゆうや</t>
  </si>
  <si>
    <t>藤井</t>
    <rPh sb="0" eb="2">
      <t>フジイ</t>
    </rPh>
    <phoneticPr fontId="2"/>
  </si>
  <si>
    <t>優弥</t>
    <rPh sb="0" eb="1">
      <t>ユウ</t>
    </rPh>
    <rPh sb="1" eb="2">
      <t>ヤ</t>
    </rPh>
    <phoneticPr fontId="2"/>
  </si>
  <si>
    <t>くにまつ</t>
  </si>
  <si>
    <t>しゅんた</t>
  </si>
  <si>
    <t>國松</t>
    <rPh sb="0" eb="2">
      <t>クニマツ</t>
    </rPh>
    <phoneticPr fontId="2"/>
  </si>
  <si>
    <t>駿太</t>
    <rPh sb="0" eb="2">
      <t>シュンタ</t>
    </rPh>
    <phoneticPr fontId="2"/>
  </si>
  <si>
    <t>かわむら</t>
  </si>
  <si>
    <t>はるき</t>
  </si>
  <si>
    <t>河村</t>
    <rPh sb="0" eb="2">
      <t>カワムラ</t>
    </rPh>
    <phoneticPr fontId="2"/>
  </si>
  <si>
    <t>遥希</t>
    <rPh sb="0" eb="2">
      <t>ハルキ</t>
    </rPh>
    <phoneticPr fontId="2"/>
  </si>
  <si>
    <t>ささもり</t>
  </si>
  <si>
    <t>いつき</t>
  </si>
  <si>
    <t>笹森</t>
    <rPh sb="0" eb="2">
      <t>ササモリ</t>
    </rPh>
    <phoneticPr fontId="2"/>
  </si>
  <si>
    <t>惟月</t>
    <rPh sb="0" eb="1">
      <t>イ</t>
    </rPh>
    <rPh sb="1" eb="2">
      <t>ツキ</t>
    </rPh>
    <phoneticPr fontId="2"/>
  </si>
  <si>
    <t>まえだ</t>
    <phoneticPr fontId="2"/>
  </si>
  <si>
    <t>ひろき</t>
    <phoneticPr fontId="2"/>
  </si>
  <si>
    <t>前田</t>
    <rPh sb="0" eb="2">
      <t>マエダ</t>
    </rPh>
    <phoneticPr fontId="2"/>
  </si>
  <si>
    <t>宏樹</t>
    <rPh sb="0" eb="2">
      <t>ヒロキ</t>
    </rPh>
    <phoneticPr fontId="2"/>
  </si>
  <si>
    <t>しみず</t>
    <phoneticPr fontId="2"/>
  </si>
  <si>
    <t>りょうた</t>
    <phoneticPr fontId="2"/>
  </si>
  <si>
    <t>清水</t>
    <rPh sb="0" eb="2">
      <t>シミズ</t>
    </rPh>
    <phoneticPr fontId="2"/>
  </si>
  <si>
    <t>亮汰</t>
    <rPh sb="0" eb="2">
      <t>リョウタ</t>
    </rPh>
    <phoneticPr fontId="2"/>
  </si>
  <si>
    <t>やまぎし</t>
    <phoneticPr fontId="2"/>
  </si>
  <si>
    <t>わたる</t>
    <phoneticPr fontId="2"/>
  </si>
  <si>
    <t>山岸</t>
    <rPh sb="0" eb="2">
      <t>ヤマギシ</t>
    </rPh>
    <phoneticPr fontId="2"/>
  </si>
  <si>
    <t>航</t>
    <rPh sb="0" eb="1">
      <t>ワタル</t>
    </rPh>
    <phoneticPr fontId="2"/>
  </si>
  <si>
    <t>うすい</t>
    <phoneticPr fontId="2"/>
  </si>
  <si>
    <t>たくま</t>
    <phoneticPr fontId="2"/>
  </si>
  <si>
    <t>臼居</t>
    <rPh sb="0" eb="2">
      <t>ウスイ</t>
    </rPh>
    <phoneticPr fontId="2"/>
  </si>
  <si>
    <t>琢磨</t>
    <rPh sb="0" eb="2">
      <t>タクマ</t>
    </rPh>
    <phoneticPr fontId="2"/>
  </si>
  <si>
    <t>なりた</t>
    <phoneticPr fontId="2"/>
  </si>
  <si>
    <t>だいきちろう</t>
    <phoneticPr fontId="2"/>
  </si>
  <si>
    <t>成田</t>
    <rPh sb="0" eb="2">
      <t>ナリタ</t>
    </rPh>
    <phoneticPr fontId="2"/>
  </si>
  <si>
    <t>大吉郎</t>
    <rPh sb="0" eb="3">
      <t>ダイキチロウ</t>
    </rPh>
    <phoneticPr fontId="2"/>
  </si>
  <si>
    <t>すやま</t>
    <phoneticPr fontId="2"/>
  </si>
  <si>
    <t>たいき</t>
    <phoneticPr fontId="2"/>
  </si>
  <si>
    <t>須山</t>
    <rPh sb="0" eb="2">
      <t>スヤマ</t>
    </rPh>
    <phoneticPr fontId="2"/>
  </si>
  <si>
    <t>泰基</t>
    <rPh sb="0" eb="1">
      <t>ヤスシ</t>
    </rPh>
    <rPh sb="1" eb="2">
      <t>モト</t>
    </rPh>
    <phoneticPr fontId="2"/>
  </si>
  <si>
    <t>おだ</t>
    <phoneticPr fontId="2"/>
  </si>
  <si>
    <t>ゆか</t>
    <phoneticPr fontId="2"/>
  </si>
  <si>
    <t>織田</t>
    <rPh sb="0" eb="2">
      <t>オダ</t>
    </rPh>
    <phoneticPr fontId="2"/>
  </si>
  <si>
    <t>由香</t>
    <rPh sb="0" eb="2">
      <t>ユカ</t>
    </rPh>
    <phoneticPr fontId="2"/>
  </si>
  <si>
    <t>いけだ</t>
    <phoneticPr fontId="2"/>
  </si>
  <si>
    <t>いぶき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</si>
</sst>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2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2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0" zoomScaleNormal="100" zoomScaleSheetLayoutView="100" workbookViewId="0">
      <selection activeCell="Z12" sqref="Z12:AI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1200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横浜市立丸山台中学校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689</v>
      </c>
      <c r="AC4" s="216"/>
      <c r="AD4" s="216"/>
      <c r="AE4" s="216"/>
      <c r="AF4" s="4" t="s">
        <v>584</v>
      </c>
      <c r="AG4" s="216" t="s">
        <v>691</v>
      </c>
      <c r="AH4" s="216"/>
      <c r="AI4" s="216"/>
      <c r="AJ4" s="216"/>
      <c r="AK4" s="4" t="s">
        <v>584</v>
      </c>
      <c r="AL4" s="216" t="s">
        <v>693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688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686</v>
      </c>
      <c r="G6" s="196"/>
      <c r="H6" s="24" t="s">
        <v>586</v>
      </c>
      <c r="I6" s="197" t="s">
        <v>687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690</v>
      </c>
      <c r="AC6" s="200"/>
      <c r="AD6" s="200"/>
      <c r="AE6" s="200"/>
      <c r="AF6" s="25" t="s">
        <v>587</v>
      </c>
      <c r="AG6" s="200" t="s">
        <v>692</v>
      </c>
      <c r="AH6" s="200"/>
      <c r="AI6" s="200"/>
      <c r="AJ6" s="200"/>
      <c r="AK6" s="25" t="s">
        <v>587</v>
      </c>
      <c r="AL6" s="200" t="s">
        <v>694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743</v>
      </c>
      <c r="G12" s="260"/>
      <c r="H12" s="260"/>
      <c r="I12" s="260"/>
      <c r="J12" s="260"/>
      <c r="K12" s="260" t="s">
        <v>744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751</v>
      </c>
      <c r="AA12" s="260"/>
      <c r="AB12" s="260"/>
      <c r="AC12" s="260"/>
      <c r="AD12" s="260"/>
      <c r="AE12" s="260" t="s">
        <v>752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745</v>
      </c>
      <c r="G13" s="240"/>
      <c r="H13" s="240"/>
      <c r="I13" s="240"/>
      <c r="J13" s="249"/>
      <c r="K13" s="240" t="s">
        <v>746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753</v>
      </c>
      <c r="AA13" s="240"/>
      <c r="AB13" s="240"/>
      <c r="AC13" s="240"/>
      <c r="AD13" s="249"/>
      <c r="AE13" s="240" t="s">
        <v>754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 t="s">
        <v>747</v>
      </c>
      <c r="G15" s="260"/>
      <c r="H15" s="260"/>
      <c r="I15" s="260"/>
      <c r="J15" s="260"/>
      <c r="K15" s="260" t="s">
        <v>748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755</v>
      </c>
      <c r="AA15" s="260"/>
      <c r="AB15" s="260"/>
      <c r="AC15" s="260"/>
      <c r="AD15" s="260"/>
      <c r="AE15" s="260" t="s">
        <v>756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 t="s">
        <v>749</v>
      </c>
      <c r="G16" s="240"/>
      <c r="H16" s="240"/>
      <c r="I16" s="240"/>
      <c r="J16" s="249"/>
      <c r="K16" s="240" t="s">
        <v>750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697</v>
      </c>
      <c r="AA16" s="240"/>
      <c r="AB16" s="240"/>
      <c r="AC16" s="240"/>
      <c r="AD16" s="249"/>
      <c r="AE16" s="240" t="s">
        <v>698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390" t="s">
        <v>695</v>
      </c>
      <c r="G22" s="391"/>
      <c r="H22" s="391"/>
      <c r="I22" s="391"/>
      <c r="J22" s="391"/>
      <c r="K22" s="391" t="s">
        <v>696</v>
      </c>
      <c r="L22" s="391"/>
      <c r="M22" s="391"/>
      <c r="N22" s="391"/>
      <c r="O22" s="392"/>
      <c r="P22" s="393">
        <v>2</v>
      </c>
      <c r="Q22" s="393"/>
      <c r="R22" s="394">
        <v>166</v>
      </c>
      <c r="S22" s="395"/>
      <c r="T22" s="104" t="s">
        <v>544</v>
      </c>
      <c r="U22" s="105"/>
      <c r="V22" s="111">
        <v>7</v>
      </c>
      <c r="W22" s="112"/>
      <c r="X22" s="113">
        <v>7</v>
      </c>
      <c r="Y22" s="113"/>
      <c r="Z22" s="390" t="s">
        <v>719</v>
      </c>
      <c r="AA22" s="391"/>
      <c r="AB22" s="391"/>
      <c r="AC22" s="391"/>
      <c r="AD22" s="391"/>
      <c r="AE22" s="391" t="s">
        <v>720</v>
      </c>
      <c r="AF22" s="391"/>
      <c r="AG22" s="391"/>
      <c r="AH22" s="391"/>
      <c r="AI22" s="392"/>
      <c r="AJ22" s="393">
        <v>2</v>
      </c>
      <c r="AK22" s="393"/>
      <c r="AL22" s="394">
        <v>160</v>
      </c>
      <c r="AM22" s="39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396" t="s">
        <v>697</v>
      </c>
      <c r="G23" s="397"/>
      <c r="H23" s="397"/>
      <c r="I23" s="397"/>
      <c r="J23" s="397"/>
      <c r="K23" s="397" t="s">
        <v>698</v>
      </c>
      <c r="L23" s="397"/>
      <c r="M23" s="397"/>
      <c r="N23" s="397"/>
      <c r="O23" s="398"/>
      <c r="P23" s="399"/>
      <c r="Q23" s="399"/>
      <c r="R23" s="400"/>
      <c r="S23" s="401"/>
      <c r="T23" s="92"/>
      <c r="U23" s="93"/>
      <c r="V23" s="94"/>
      <c r="W23" s="95"/>
      <c r="X23" s="114"/>
      <c r="Y23" s="114"/>
      <c r="Z23" s="396" t="s">
        <v>721</v>
      </c>
      <c r="AA23" s="397"/>
      <c r="AB23" s="397"/>
      <c r="AC23" s="397"/>
      <c r="AD23" s="397"/>
      <c r="AE23" s="397" t="s">
        <v>722</v>
      </c>
      <c r="AF23" s="397"/>
      <c r="AG23" s="397"/>
      <c r="AH23" s="397"/>
      <c r="AI23" s="398"/>
      <c r="AJ23" s="399"/>
      <c r="AK23" s="399"/>
      <c r="AL23" s="400"/>
      <c r="AM23" s="401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402" t="s">
        <v>699</v>
      </c>
      <c r="G24" s="403"/>
      <c r="H24" s="403"/>
      <c r="I24" s="403"/>
      <c r="J24" s="403"/>
      <c r="K24" s="403" t="s">
        <v>700</v>
      </c>
      <c r="L24" s="403"/>
      <c r="M24" s="403"/>
      <c r="N24" s="403"/>
      <c r="O24" s="404"/>
      <c r="P24" s="405">
        <v>2</v>
      </c>
      <c r="Q24" s="405"/>
      <c r="R24" s="406">
        <v>170</v>
      </c>
      <c r="S24" s="407"/>
      <c r="T24" s="68" t="s">
        <v>544</v>
      </c>
      <c r="U24" s="69"/>
      <c r="V24" s="84">
        <v>8</v>
      </c>
      <c r="W24" s="85"/>
      <c r="X24" s="72">
        <v>8</v>
      </c>
      <c r="Y24" s="72"/>
      <c r="Z24" s="402" t="s">
        <v>723</v>
      </c>
      <c r="AA24" s="403"/>
      <c r="AB24" s="403"/>
      <c r="AC24" s="403"/>
      <c r="AD24" s="403"/>
      <c r="AE24" s="403" t="s">
        <v>724</v>
      </c>
      <c r="AF24" s="403"/>
      <c r="AG24" s="403"/>
      <c r="AH24" s="403"/>
      <c r="AI24" s="404"/>
      <c r="AJ24" s="405">
        <v>2</v>
      </c>
      <c r="AK24" s="405"/>
      <c r="AL24" s="406">
        <v>157</v>
      </c>
      <c r="AM24" s="407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408" t="s">
        <v>701</v>
      </c>
      <c r="G25" s="409"/>
      <c r="H25" s="409"/>
      <c r="I25" s="409"/>
      <c r="J25" s="409"/>
      <c r="K25" s="409" t="s">
        <v>702</v>
      </c>
      <c r="L25" s="409"/>
      <c r="M25" s="409"/>
      <c r="N25" s="409"/>
      <c r="O25" s="410"/>
      <c r="P25" s="411"/>
      <c r="Q25" s="411"/>
      <c r="R25" s="400"/>
      <c r="S25" s="401"/>
      <c r="T25" s="97"/>
      <c r="U25" s="98"/>
      <c r="V25" s="102"/>
      <c r="W25" s="103"/>
      <c r="X25" s="96"/>
      <c r="Y25" s="96"/>
      <c r="Z25" s="408" t="s">
        <v>725</v>
      </c>
      <c r="AA25" s="409"/>
      <c r="AB25" s="409"/>
      <c r="AC25" s="409"/>
      <c r="AD25" s="409"/>
      <c r="AE25" s="409" t="s">
        <v>726</v>
      </c>
      <c r="AF25" s="409"/>
      <c r="AG25" s="409"/>
      <c r="AH25" s="409"/>
      <c r="AI25" s="410"/>
      <c r="AJ25" s="411"/>
      <c r="AK25" s="411"/>
      <c r="AL25" s="400"/>
      <c r="AM25" s="401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402" t="s">
        <v>703</v>
      </c>
      <c r="G26" s="403"/>
      <c r="H26" s="403"/>
      <c r="I26" s="403"/>
      <c r="J26" s="403"/>
      <c r="K26" s="403" t="s">
        <v>704</v>
      </c>
      <c r="L26" s="403"/>
      <c r="M26" s="403"/>
      <c r="N26" s="403"/>
      <c r="O26" s="404"/>
      <c r="P26" s="405">
        <v>2</v>
      </c>
      <c r="Q26" s="405"/>
      <c r="R26" s="406">
        <v>162</v>
      </c>
      <c r="S26" s="407"/>
      <c r="T26" s="296" t="s">
        <v>544</v>
      </c>
      <c r="U26" s="297"/>
      <c r="V26" s="94">
        <v>9</v>
      </c>
      <c r="W26" s="95"/>
      <c r="X26" s="72">
        <v>9</v>
      </c>
      <c r="Y26" s="72"/>
      <c r="Z26" s="402" t="s">
        <v>727</v>
      </c>
      <c r="AA26" s="403"/>
      <c r="AB26" s="403"/>
      <c r="AC26" s="403"/>
      <c r="AD26" s="403"/>
      <c r="AE26" s="403" t="s">
        <v>728</v>
      </c>
      <c r="AF26" s="403"/>
      <c r="AG26" s="403"/>
      <c r="AH26" s="403"/>
      <c r="AI26" s="404"/>
      <c r="AJ26" s="405">
        <v>1</v>
      </c>
      <c r="AK26" s="405"/>
      <c r="AL26" s="406">
        <v>173</v>
      </c>
      <c r="AM26" s="407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408" t="s">
        <v>705</v>
      </c>
      <c r="G27" s="409"/>
      <c r="H27" s="409"/>
      <c r="I27" s="409"/>
      <c r="J27" s="409"/>
      <c r="K27" s="409" t="s">
        <v>706</v>
      </c>
      <c r="L27" s="409"/>
      <c r="M27" s="409"/>
      <c r="N27" s="409"/>
      <c r="O27" s="410"/>
      <c r="P27" s="411"/>
      <c r="Q27" s="411"/>
      <c r="R27" s="400"/>
      <c r="S27" s="401"/>
      <c r="T27" s="296"/>
      <c r="U27" s="297"/>
      <c r="V27" s="94"/>
      <c r="W27" s="95"/>
      <c r="X27" s="96"/>
      <c r="Y27" s="96"/>
      <c r="Z27" s="408" t="s">
        <v>729</v>
      </c>
      <c r="AA27" s="409"/>
      <c r="AB27" s="409"/>
      <c r="AC27" s="409"/>
      <c r="AD27" s="409"/>
      <c r="AE27" s="409" t="s">
        <v>730</v>
      </c>
      <c r="AF27" s="409"/>
      <c r="AG27" s="409"/>
      <c r="AH27" s="409"/>
      <c r="AI27" s="410"/>
      <c r="AJ27" s="411"/>
      <c r="AK27" s="411"/>
      <c r="AL27" s="400"/>
      <c r="AM27" s="401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402" t="s">
        <v>707</v>
      </c>
      <c r="G28" s="403"/>
      <c r="H28" s="403"/>
      <c r="I28" s="403"/>
      <c r="J28" s="403"/>
      <c r="K28" s="403" t="s">
        <v>708</v>
      </c>
      <c r="L28" s="403"/>
      <c r="M28" s="403"/>
      <c r="N28" s="403"/>
      <c r="O28" s="404"/>
      <c r="P28" s="405">
        <v>2</v>
      </c>
      <c r="Q28" s="405"/>
      <c r="R28" s="406">
        <v>176</v>
      </c>
      <c r="S28" s="407"/>
      <c r="T28" s="290" t="s">
        <v>544</v>
      </c>
      <c r="U28" s="291"/>
      <c r="V28" s="84">
        <v>10</v>
      </c>
      <c r="W28" s="85"/>
      <c r="X28" s="72">
        <v>10</v>
      </c>
      <c r="Y28" s="72"/>
      <c r="Z28" s="402" t="s">
        <v>731</v>
      </c>
      <c r="AA28" s="403"/>
      <c r="AB28" s="403"/>
      <c r="AC28" s="403"/>
      <c r="AD28" s="403"/>
      <c r="AE28" s="403" t="s">
        <v>732</v>
      </c>
      <c r="AF28" s="403"/>
      <c r="AG28" s="403"/>
      <c r="AH28" s="403"/>
      <c r="AI28" s="404"/>
      <c r="AJ28" s="405">
        <v>1</v>
      </c>
      <c r="AK28" s="405"/>
      <c r="AL28" s="406">
        <v>177</v>
      </c>
      <c r="AM28" s="407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408" t="s">
        <v>709</v>
      </c>
      <c r="G29" s="409"/>
      <c r="H29" s="409"/>
      <c r="I29" s="409"/>
      <c r="J29" s="409"/>
      <c r="K29" s="409" t="s">
        <v>710</v>
      </c>
      <c r="L29" s="409"/>
      <c r="M29" s="409"/>
      <c r="N29" s="409"/>
      <c r="O29" s="410"/>
      <c r="P29" s="411"/>
      <c r="Q29" s="411"/>
      <c r="R29" s="400"/>
      <c r="S29" s="401"/>
      <c r="T29" s="290"/>
      <c r="U29" s="291"/>
      <c r="V29" s="102"/>
      <c r="W29" s="103"/>
      <c r="X29" s="96"/>
      <c r="Y29" s="96"/>
      <c r="Z29" s="408" t="s">
        <v>733</v>
      </c>
      <c r="AA29" s="409"/>
      <c r="AB29" s="409"/>
      <c r="AC29" s="409"/>
      <c r="AD29" s="409"/>
      <c r="AE29" s="409" t="s">
        <v>734</v>
      </c>
      <c r="AF29" s="409"/>
      <c r="AG29" s="409"/>
      <c r="AH29" s="409"/>
      <c r="AI29" s="410"/>
      <c r="AJ29" s="411"/>
      <c r="AK29" s="411"/>
      <c r="AL29" s="400"/>
      <c r="AM29" s="401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402" t="s">
        <v>711</v>
      </c>
      <c r="G30" s="403"/>
      <c r="H30" s="403"/>
      <c r="I30" s="403"/>
      <c r="J30" s="403"/>
      <c r="K30" s="403" t="s">
        <v>712</v>
      </c>
      <c r="L30" s="403"/>
      <c r="M30" s="403"/>
      <c r="N30" s="403"/>
      <c r="O30" s="404"/>
      <c r="P30" s="405">
        <v>2</v>
      </c>
      <c r="Q30" s="405"/>
      <c r="R30" s="406">
        <v>165</v>
      </c>
      <c r="S30" s="407"/>
      <c r="T30" s="290" t="s">
        <v>544</v>
      </c>
      <c r="U30" s="291"/>
      <c r="V30" s="77">
        <v>11</v>
      </c>
      <c r="W30" s="78"/>
      <c r="X30" s="72">
        <v>11</v>
      </c>
      <c r="Y30" s="72"/>
      <c r="Z30" s="402" t="s">
        <v>735</v>
      </c>
      <c r="AA30" s="403"/>
      <c r="AB30" s="403"/>
      <c r="AC30" s="403"/>
      <c r="AD30" s="403"/>
      <c r="AE30" s="403" t="s">
        <v>736</v>
      </c>
      <c r="AF30" s="403"/>
      <c r="AG30" s="403"/>
      <c r="AH30" s="403"/>
      <c r="AI30" s="404"/>
      <c r="AJ30" s="405">
        <v>1</v>
      </c>
      <c r="AK30" s="405"/>
      <c r="AL30" s="406">
        <v>165</v>
      </c>
      <c r="AM30" s="407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408" t="s">
        <v>713</v>
      </c>
      <c r="G31" s="409"/>
      <c r="H31" s="409"/>
      <c r="I31" s="409"/>
      <c r="J31" s="409"/>
      <c r="K31" s="409" t="s">
        <v>714</v>
      </c>
      <c r="L31" s="409"/>
      <c r="M31" s="409"/>
      <c r="N31" s="409"/>
      <c r="O31" s="410"/>
      <c r="P31" s="411"/>
      <c r="Q31" s="411"/>
      <c r="R31" s="400"/>
      <c r="S31" s="401"/>
      <c r="T31" s="290"/>
      <c r="U31" s="291"/>
      <c r="V31" s="77"/>
      <c r="W31" s="78"/>
      <c r="X31" s="96"/>
      <c r="Y31" s="96"/>
      <c r="Z31" s="408" t="s">
        <v>737</v>
      </c>
      <c r="AA31" s="409"/>
      <c r="AB31" s="409"/>
      <c r="AC31" s="409"/>
      <c r="AD31" s="409"/>
      <c r="AE31" s="409" t="s">
        <v>738</v>
      </c>
      <c r="AF31" s="409"/>
      <c r="AG31" s="409"/>
      <c r="AH31" s="409"/>
      <c r="AI31" s="410"/>
      <c r="AJ31" s="411"/>
      <c r="AK31" s="411"/>
      <c r="AL31" s="400"/>
      <c r="AM31" s="401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412" t="s">
        <v>715</v>
      </c>
      <c r="G32" s="413"/>
      <c r="H32" s="413"/>
      <c r="I32" s="413"/>
      <c r="J32" s="414"/>
      <c r="K32" s="415" t="s">
        <v>716</v>
      </c>
      <c r="L32" s="413"/>
      <c r="M32" s="413"/>
      <c r="N32" s="413"/>
      <c r="O32" s="416"/>
      <c r="P32" s="405">
        <v>2</v>
      </c>
      <c r="Q32" s="405"/>
      <c r="R32" s="406">
        <v>180</v>
      </c>
      <c r="S32" s="407"/>
      <c r="T32" s="290" t="s">
        <v>544</v>
      </c>
      <c r="U32" s="291"/>
      <c r="V32" s="77">
        <v>12</v>
      </c>
      <c r="W32" s="78"/>
      <c r="X32" s="72">
        <v>14</v>
      </c>
      <c r="Y32" s="72"/>
      <c r="Z32" s="402" t="s">
        <v>739</v>
      </c>
      <c r="AA32" s="403"/>
      <c r="AB32" s="403"/>
      <c r="AC32" s="403"/>
      <c r="AD32" s="403"/>
      <c r="AE32" s="403" t="s">
        <v>740</v>
      </c>
      <c r="AF32" s="403"/>
      <c r="AG32" s="403"/>
      <c r="AH32" s="403"/>
      <c r="AI32" s="404"/>
      <c r="AJ32" s="405">
        <v>1</v>
      </c>
      <c r="AK32" s="405"/>
      <c r="AL32" s="406">
        <v>170</v>
      </c>
      <c r="AM32" s="407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417" t="s">
        <v>717</v>
      </c>
      <c r="G33" s="418"/>
      <c r="H33" s="418"/>
      <c r="I33" s="418"/>
      <c r="J33" s="419"/>
      <c r="K33" s="420" t="s">
        <v>718</v>
      </c>
      <c r="L33" s="418"/>
      <c r="M33" s="418"/>
      <c r="N33" s="418"/>
      <c r="O33" s="421"/>
      <c r="P33" s="422"/>
      <c r="Q33" s="422"/>
      <c r="R33" s="423"/>
      <c r="S33" s="424"/>
      <c r="T33" s="298"/>
      <c r="U33" s="299"/>
      <c r="V33" s="79"/>
      <c r="W33" s="80"/>
      <c r="X33" s="73"/>
      <c r="Y33" s="73"/>
      <c r="Z33" s="425" t="s">
        <v>741</v>
      </c>
      <c r="AA33" s="426"/>
      <c r="AB33" s="426"/>
      <c r="AC33" s="426"/>
      <c r="AD33" s="426"/>
      <c r="AE33" s="426" t="s">
        <v>742</v>
      </c>
      <c r="AF33" s="426"/>
      <c r="AG33" s="426"/>
      <c r="AH33" s="426"/>
      <c r="AI33" s="427"/>
      <c r="AJ33" s="422"/>
      <c r="AK33" s="422"/>
      <c r="AL33" s="423"/>
      <c r="AM33" s="424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1200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横浜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横浜市立丸山台中学校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なりた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成田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>すやま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>須山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いけだ</v>
      </c>
      <c r="F15" s="313"/>
      <c r="G15" s="313"/>
      <c r="H15" s="313"/>
      <c r="I15" s="313"/>
      <c r="J15" s="313" t="str">
        <f>IF(入力!K22="","",入力!K22)</f>
        <v>いぶき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166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かわむら</v>
      </c>
      <c r="Z15" s="313"/>
      <c r="AA15" s="313"/>
      <c r="AB15" s="313"/>
      <c r="AC15" s="313"/>
      <c r="AD15" s="313" t="str">
        <f>IF(入力!AE22="","",入力!AE22)</f>
        <v>はるき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160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池田</v>
      </c>
      <c r="F16" s="327"/>
      <c r="G16" s="327"/>
      <c r="H16" s="327"/>
      <c r="I16" s="327"/>
      <c r="J16" s="327" t="str">
        <f>IF(入力!K23="","",入力!K23)</f>
        <v>一颯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河村</v>
      </c>
      <c r="Z16" s="327"/>
      <c r="AA16" s="327"/>
      <c r="AB16" s="327"/>
      <c r="AC16" s="327"/>
      <c r="AD16" s="327" t="str">
        <f>IF(入力!AE23="","",入力!AE23)</f>
        <v>遥希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ひらま</v>
      </c>
      <c r="F17" s="308"/>
      <c r="G17" s="308"/>
      <c r="H17" s="308"/>
      <c r="I17" s="308"/>
      <c r="J17" s="308" t="str">
        <f>IF(入力!K24="","",入力!K24)</f>
        <v>かいと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170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ささもり</v>
      </c>
      <c r="Z17" s="308"/>
      <c r="AA17" s="308"/>
      <c r="AB17" s="308"/>
      <c r="AC17" s="308"/>
      <c r="AD17" s="308" t="str">
        <f>IF(入力!AE24="","",入力!AE24)</f>
        <v>いつき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157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平馬</v>
      </c>
      <c r="F18" s="301"/>
      <c r="G18" s="301"/>
      <c r="H18" s="301"/>
      <c r="I18" s="301"/>
      <c r="J18" s="301" t="str">
        <f>IF(入力!K25="","",入力!K25)</f>
        <v>凱斗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笹森</v>
      </c>
      <c r="Z18" s="301"/>
      <c r="AA18" s="301"/>
      <c r="AB18" s="301"/>
      <c r="AC18" s="301"/>
      <c r="AD18" s="301" t="str">
        <f>IF(入力!AE25="","",入力!AE25)</f>
        <v>惟月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わき</v>
      </c>
      <c r="F19" s="308"/>
      <c r="G19" s="308"/>
      <c r="H19" s="308"/>
      <c r="I19" s="308"/>
      <c r="J19" s="308" t="str">
        <f>IF(入力!K26="","",入力!K26)</f>
        <v>りゅうせい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162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まえだ</v>
      </c>
      <c r="Z19" s="308"/>
      <c r="AA19" s="308"/>
      <c r="AB19" s="308"/>
      <c r="AC19" s="308"/>
      <c r="AD19" s="308" t="str">
        <f>IF(入力!AE26="","",入力!AE26)</f>
        <v>ひろき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173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脇</v>
      </c>
      <c r="F20" s="301"/>
      <c r="G20" s="301"/>
      <c r="H20" s="301"/>
      <c r="I20" s="301"/>
      <c r="J20" s="301" t="str">
        <f>IF(入力!K27="","",入力!K27)</f>
        <v>琉星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前田</v>
      </c>
      <c r="Z20" s="301"/>
      <c r="AA20" s="301"/>
      <c r="AB20" s="301"/>
      <c r="AC20" s="301"/>
      <c r="AD20" s="301" t="str">
        <f>IF(入力!AE27="","",入力!AE27)</f>
        <v>宏樹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うえだ</v>
      </c>
      <c r="F21" s="308"/>
      <c r="G21" s="308"/>
      <c r="H21" s="308"/>
      <c r="I21" s="308"/>
      <c r="J21" s="308" t="str">
        <f>IF(入力!K28="","",入力!K28)</f>
        <v>あきふみ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176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しみず</v>
      </c>
      <c r="Z21" s="308"/>
      <c r="AA21" s="308"/>
      <c r="AB21" s="308"/>
      <c r="AC21" s="308"/>
      <c r="AD21" s="308" t="str">
        <f>IF(入力!AE28="","",入力!AE28)</f>
        <v>りょうた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177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植田</v>
      </c>
      <c r="F22" s="301"/>
      <c r="G22" s="301"/>
      <c r="H22" s="301"/>
      <c r="I22" s="301"/>
      <c r="J22" s="301" t="str">
        <f>IF(入力!K29="","",入力!K29)</f>
        <v>耀文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清水</v>
      </c>
      <c r="Z22" s="301"/>
      <c r="AA22" s="301"/>
      <c r="AB22" s="301"/>
      <c r="AC22" s="301"/>
      <c r="AD22" s="301" t="str">
        <f>IF(入力!AE29="","",入力!AE29)</f>
        <v>亮汰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ふじい</v>
      </c>
      <c r="F23" s="308"/>
      <c r="G23" s="308"/>
      <c r="H23" s="308"/>
      <c r="I23" s="308"/>
      <c r="J23" s="308" t="str">
        <f>IF(入力!K30="","",入力!K30)</f>
        <v>ゆうや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165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やまぎし</v>
      </c>
      <c r="Z23" s="308"/>
      <c r="AA23" s="308"/>
      <c r="AB23" s="308"/>
      <c r="AC23" s="308"/>
      <c r="AD23" s="308" t="str">
        <f>IF(入力!AE30="","",入力!AE30)</f>
        <v>わたる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165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藤井</v>
      </c>
      <c r="F24" s="301"/>
      <c r="G24" s="301"/>
      <c r="H24" s="301"/>
      <c r="I24" s="301"/>
      <c r="J24" s="301" t="str">
        <f>IF(入力!K31="","",入力!K31)</f>
        <v>優弥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山岸</v>
      </c>
      <c r="Z24" s="301"/>
      <c r="AA24" s="301"/>
      <c r="AB24" s="301"/>
      <c r="AC24" s="301"/>
      <c r="AD24" s="301" t="str">
        <f>IF(入力!AE31="","",入力!AE31)</f>
        <v>航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くにまつ</v>
      </c>
      <c r="F25" s="308"/>
      <c r="G25" s="308"/>
      <c r="H25" s="308"/>
      <c r="I25" s="308"/>
      <c r="J25" s="308" t="str">
        <f>IF(入力!K32="","",入力!K32)</f>
        <v>しゅんた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180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14</v>
      </c>
      <c r="X25" s="310"/>
      <c r="Y25" s="315" t="str">
        <f>IF(入力!Z32="","",入力!Z32)</f>
        <v>うすい</v>
      </c>
      <c r="Z25" s="308"/>
      <c r="AA25" s="308"/>
      <c r="AB25" s="308"/>
      <c r="AC25" s="308"/>
      <c r="AD25" s="308" t="str">
        <f>IF(入力!AE32="","",入力!AE32)</f>
        <v>たくま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170</v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國松</v>
      </c>
      <c r="F26" s="340"/>
      <c r="G26" s="340"/>
      <c r="H26" s="340"/>
      <c r="I26" s="340"/>
      <c r="J26" s="340" t="str">
        <f>IF(入力!K33="","",入力!K33)</f>
        <v>駿太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臼居</v>
      </c>
      <c r="Z26" s="340"/>
      <c r="AA26" s="340"/>
      <c r="AB26" s="340"/>
      <c r="AC26" s="340"/>
      <c r="AD26" s="340" t="str">
        <f>IF(入力!AE33="","",入力!AE33)</f>
        <v>琢磨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1200</v>
      </c>
      <c r="B7" s="31" t="str">
        <f t="shared" ref="B7:C7" si="0">IF($A$8="","",IF($A$9="",B8,B8&amp;"・"&amp;B9))</f>
        <v>横浜市立丸山台中学校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233</v>
      </c>
      <c r="G7" s="31" t="str">
        <f t="shared" si="1"/>
        <v>0013</v>
      </c>
      <c r="H7" s="31">
        <f t="shared" si="1"/>
        <v>0</v>
      </c>
      <c r="I7" s="31" t="str">
        <f t="shared" si="1"/>
        <v>横浜市港南区丸山台４－１－１</v>
      </c>
      <c r="J7" s="31">
        <f t="shared" si="1"/>
        <v>0</v>
      </c>
      <c r="K7" s="31" t="str">
        <f t="shared" si="1"/>
        <v>045</v>
      </c>
      <c r="L7" s="31" t="str">
        <f t="shared" si="1"/>
        <v>843</v>
      </c>
      <c r="M7" s="31" t="str">
        <f t="shared" si="1"/>
        <v>1950</v>
      </c>
      <c r="N7" s="31" t="str">
        <f t="shared" si="1"/>
        <v>045</v>
      </c>
      <c r="O7" s="31" t="str">
        <f t="shared" si="1"/>
        <v>847</v>
      </c>
      <c r="P7" s="31" t="str">
        <f t="shared" si="1"/>
        <v>0862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1200</v>
      </c>
      <c r="B8" s="32" t="str">
        <f>IF(入力!$F$3="","",入力!$F$3)</f>
        <v>横浜市立丸山台中学校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233</v>
      </c>
      <c r="G8" s="42" t="str">
        <f>IF(入力!$I$6="","",入力!$I$6)</f>
        <v>0013</v>
      </c>
      <c r="H8" s="32"/>
      <c r="I8" s="32" t="str">
        <f>IF(入力!$L$5="","",入力!$L$5)</f>
        <v>横浜市港南区丸山台４－１－１</v>
      </c>
      <c r="J8" s="32"/>
      <c r="K8" s="42" t="str">
        <f>IF(入力!$AB$4="","",入力!$AB$4)</f>
        <v>045</v>
      </c>
      <c r="L8" s="42" t="str">
        <f>IF(入力!$AG$4="","",入力!$AG$4)</f>
        <v>843</v>
      </c>
      <c r="M8" s="42" t="str">
        <f>IF(入力!$AL$4="","",入力!$AL$4)</f>
        <v>1950</v>
      </c>
      <c r="N8" s="42" t="str">
        <f>IF(入力!$AB$6="","",入力!$AB$6)</f>
        <v>045</v>
      </c>
      <c r="O8" s="42" t="str">
        <f>IF(入力!$AG$6="","",入力!$AG$6)</f>
        <v>847</v>
      </c>
      <c r="P8" s="42" t="str">
        <f>IF(入力!$AL$6="","",入力!$AL$6)</f>
        <v>0862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1950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成田</v>
      </c>
      <c r="D16" s="32" t="str">
        <f>IF(入力!$K$13="","",入力!$K$13)</f>
        <v>大吉郎</v>
      </c>
      <c r="E16" s="32" t="str">
        <f>IF(入力!$F$12="","",入力!$F$12)</f>
        <v>なりた</v>
      </c>
      <c r="F16" s="32" t="str">
        <f>IF(入力!$K$12="","",入力!$K$12)</f>
        <v>だいきちろう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織田</v>
      </c>
      <c r="D17" s="32" t="str">
        <f>IF(入力!$AE$13="","",入力!$AE$13)</f>
        <v>由香</v>
      </c>
      <c r="E17" s="32" t="str">
        <f>IF(入力!$Z$12="","",入力!$Z$12)</f>
        <v>おだ</v>
      </c>
      <c r="F17" s="32" t="str">
        <f>IF(入力!$AE$12="","",入力!$AE$12)</f>
        <v>ゆか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須山</v>
      </c>
      <c r="D20" s="32" t="str">
        <f>IF(入力!$K$16="","",入力!$K$16)</f>
        <v>泰基</v>
      </c>
      <c r="E20" s="32" t="str">
        <f>IF(入力!$F$15="","",入力!$F$15)</f>
        <v>すやま</v>
      </c>
      <c r="F20" s="32" t="str">
        <f>IF(入力!$K$15="","",入力!$K$15)</f>
        <v>たいき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池田</v>
      </c>
      <c r="D24" s="32" t="str">
        <f>IF(入力!$AE$16="","",入力!$AE$16)</f>
        <v>一颯</v>
      </c>
      <c r="E24" s="32" t="str">
        <f>IF(入力!$Z$15="","",入力!$Z$15)</f>
        <v>いけだ</v>
      </c>
      <c r="F24" s="32" t="str">
        <f>IF(入力!$AE$15="","",入力!$AE$15)</f>
        <v>いぶき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池田</v>
      </c>
      <c r="D53" s="32" t="str">
        <f>IF(OR(L53&lt;&gt;"○",入力!K23=""),"",入力!K23)</f>
        <v>一颯</v>
      </c>
      <c r="E53" s="32" t="str">
        <f>IF(OR(L53&lt;&gt;"○",入力!F22=""),"",入力!F22)</f>
        <v>いけだ</v>
      </c>
      <c r="F53" s="32" t="str">
        <f>IF(OR(L53&lt;&gt;"○",入力!K22=""),"",入力!K22)</f>
        <v>いぶき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平馬</v>
      </c>
      <c r="D54" s="32" t="str">
        <f>IF(OR(L54&lt;&gt;"○",入力!K25=""),"",入力!K25)</f>
        <v>凱斗</v>
      </c>
      <c r="E54" s="32" t="str">
        <f>IF(OR(L54&lt;&gt;"○",入力!F24=""),"",入力!F24)</f>
        <v>ひらま</v>
      </c>
      <c r="F54" s="32" t="str">
        <f>IF(OR(L54&lt;&gt;"○",入力!K24=""),"",入力!K24)</f>
        <v>かいと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脇</v>
      </c>
      <c r="D55" s="32" t="str">
        <f>IF(OR(L55&lt;&gt;"○",入力!K27=""),"",入力!K27)</f>
        <v>琉星</v>
      </c>
      <c r="E55" s="32" t="str">
        <f>IF(OR(L55&lt;&gt;"○",入力!F26=""),"",入力!F26)</f>
        <v>わき</v>
      </c>
      <c r="F55" s="32" t="str">
        <f>IF(OR(L55&lt;&gt;"○",入力!K26=""),"",入力!K26)</f>
        <v>りゅうせい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植田</v>
      </c>
      <c r="D56" s="32" t="str">
        <f>IF(OR(L56&lt;&gt;"○",入力!K29=""),"",入力!K29)</f>
        <v>耀文</v>
      </c>
      <c r="E56" s="32" t="str">
        <f>IF(OR(L56&lt;&gt;"○",入力!F28=""),"",入力!F28)</f>
        <v>うえだ</v>
      </c>
      <c r="F56" s="32" t="str">
        <f>IF(OR(L56&lt;&gt;"○",入力!K28=""),"",入力!K28)</f>
        <v>あきふみ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藤井</v>
      </c>
      <c r="D57" s="32" t="str">
        <f>IF(OR(L57&lt;&gt;"○",入力!K31=""),"",入力!K31)</f>
        <v>優弥</v>
      </c>
      <c r="E57" s="32" t="str">
        <f>IF(OR(L57&lt;&gt;"○",入力!F30=""),"",入力!F30)</f>
        <v>ふじい</v>
      </c>
      <c r="F57" s="32" t="str">
        <f>IF(OR(L57&lt;&gt;"○",入力!K30=""),"",入力!K30)</f>
        <v>ゆうや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國松</v>
      </c>
      <c r="D58" s="32" t="str">
        <f>IF(OR(L58&lt;&gt;"○",入力!K33=""),"",入力!K33)</f>
        <v>駿太</v>
      </c>
      <c r="E58" s="32" t="str">
        <f>IF(OR(L58&lt;&gt;"○",入力!F32=""),"",入力!F32)</f>
        <v>くにまつ</v>
      </c>
      <c r="F58" s="32" t="str">
        <f>IF(OR(L58&lt;&gt;"○",入力!K32=""),"",入力!K32)</f>
        <v>しゅんた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180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河村</v>
      </c>
      <c r="D59" s="32" t="str">
        <f>IF(OR(L59&lt;&gt;"○",入力!AE23=""),"",入力!AE23)</f>
        <v>遥希</v>
      </c>
      <c r="E59" s="32" t="str">
        <f>IF(OR(L59&lt;&gt;"○",入力!Z22=""),"",入力!Z22)</f>
        <v>かわむら</v>
      </c>
      <c r="F59" s="32" t="str">
        <f>IF(OR(L59&lt;&gt;"○",入力!AE22=""),"",入力!AE22)</f>
        <v>はるき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笹森</v>
      </c>
      <c r="D60" s="32" t="str">
        <f>IF(OR(L60&lt;&gt;"○",入力!AE25=""),"",入力!AE25)</f>
        <v>惟月</v>
      </c>
      <c r="E60" s="32" t="str">
        <f>IF(OR(L60&lt;&gt;"○",入力!Z24=""),"",入力!Z24)</f>
        <v>ささもり</v>
      </c>
      <c r="F60" s="32" t="str">
        <f>IF(OR(L60&lt;&gt;"○",入力!AE24=""),"",入力!AE24)</f>
        <v>いつき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前田</v>
      </c>
      <c r="D61" s="32" t="str">
        <f>IF(OR(L61&lt;&gt;"○",入力!AE27=""),"",入力!AE27)</f>
        <v>宏樹</v>
      </c>
      <c r="E61" s="32" t="str">
        <f>IF(OR(L61&lt;&gt;"○",入力!Z26=""),"",入力!Z26)</f>
        <v>まえだ</v>
      </c>
      <c r="F61" s="32" t="str">
        <f>IF(OR(L61&lt;&gt;"○",入力!AE26=""),"",入力!AE26)</f>
        <v>ひろき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173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清水</v>
      </c>
      <c r="D62" s="32" t="str">
        <f>IF(OR(L62&lt;&gt;"○",入力!AE29=""),"",入力!AE29)</f>
        <v>亮汰</v>
      </c>
      <c r="E62" s="32" t="str">
        <f>IF(OR(L62&lt;&gt;"○",入力!Z28=""),"",入力!Z28)</f>
        <v>しみず</v>
      </c>
      <c r="F62" s="32" t="str">
        <f>IF(OR(L62&lt;&gt;"○",入力!AE28=""),"",入力!AE28)</f>
        <v>りょうた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177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山岸</v>
      </c>
      <c r="D63" s="32" t="str">
        <f>IF(OR(L63&lt;&gt;"○",入力!AE31=""),"",入力!AE31)</f>
        <v>航</v>
      </c>
      <c r="E63" s="32" t="str">
        <f>IF(OR(L63&lt;&gt;"○",入力!Z30=""),"",入力!Z30)</f>
        <v>やまぎし</v>
      </c>
      <c r="F63" s="32" t="str">
        <f>IF(OR(L63&lt;&gt;"○",入力!AE30=""),"",入力!AE30)</f>
        <v>わたる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14</v>
      </c>
      <c r="C64" s="32" t="str">
        <f>IF(OR(L64&lt;&gt;"○",入力!Z33=""),"",入力!Z33)</f>
        <v>臼居</v>
      </c>
      <c r="D64" s="32" t="str">
        <f>IF(OR(L64&lt;&gt;"○",入力!AE33=""),"",入力!AE33)</f>
        <v>琢磨</v>
      </c>
      <c r="E64" s="32" t="str">
        <f>IF(OR(L64&lt;&gt;"○",入力!Z32=""),"",入力!Z32)</f>
        <v>うすい</v>
      </c>
      <c r="F64" s="32" t="str">
        <f>IF(OR(L64&lt;&gt;"○",入力!AE32=""),"",入力!AE32)</f>
        <v>たくま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170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sysmente</cp:lastModifiedBy>
  <dcterms:modified xsi:type="dcterms:W3CDTF">2019-11-07T06:26:45Z</dcterms:modified>
</cp:coreProperties>
</file>