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koku09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E60" i="14"/>
  <c r="D60" i="14"/>
  <c r="J60" i="14"/>
  <c r="I60" i="14"/>
  <c r="F64" i="14"/>
  <c r="C64" i="14"/>
  <c r="E64" i="14"/>
  <c r="D64" i="14"/>
  <c r="J64" i="14"/>
  <c r="I64" i="14"/>
  <c r="J54" i="14"/>
  <c r="D54" i="14"/>
  <c r="I54" i="14"/>
  <c r="C54" i="14"/>
  <c r="F54" i="14"/>
  <c r="E54" i="14"/>
  <c r="F56" i="14"/>
  <c r="J56" i="14"/>
  <c r="I56" i="14"/>
  <c r="J58" i="14"/>
  <c r="E58" i="14"/>
  <c r="F58" i="14"/>
  <c r="I58" i="14"/>
  <c r="D58" i="14"/>
  <c r="C58" i="14"/>
  <c r="J62" i="14"/>
  <c r="E62" i="14"/>
  <c r="I62" i="14"/>
  <c r="D62" i="14"/>
  <c r="C62" i="14"/>
  <c r="F62" i="14"/>
  <c r="J59" i="14"/>
  <c r="E59" i="14"/>
  <c r="D59" i="14"/>
  <c r="I59" i="14"/>
  <c r="F59" i="14"/>
  <c r="C59" i="14"/>
  <c r="I61" i="14"/>
  <c r="D61" i="14"/>
  <c r="F61" i="14"/>
  <c r="C61" i="14"/>
  <c r="E61" i="14"/>
  <c r="J61" i="14"/>
  <c r="D63" i="14"/>
  <c r="C63" i="14"/>
  <c r="J63" i="14"/>
  <c r="E63" i="14"/>
  <c r="I63" i="14"/>
  <c r="F63" i="14"/>
  <c r="I53" i="14"/>
  <c r="F53" i="14"/>
  <c r="J53" i="14"/>
  <c r="I55" i="14"/>
  <c r="J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E3" i="9"/>
</calcChain>
</file>

<file path=xl/sharedStrings.xml><?xml version="1.0" encoding="utf-8"?>
<sst xmlns="http://schemas.openxmlformats.org/spreadsheetml/2006/main" count="1454" uniqueCount="750">
  <si>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</si>
  <si>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</si>
  <si>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</si>
  <si>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</si>
  <si>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</si>
  <si>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</si>
  <si>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</si>
  <si>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</si>
  <si>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</si>
  <si>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</si>
  <si>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</si>
  <si>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</si>
  <si>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</si>
  <si>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</si>
  <si>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</si>
  <si>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</si>
  <si>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</si>
  <si>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</si>
  <si>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</si>
  <si>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</si>
  <si>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</si>
  <si>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</si>
  <si>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</si>
  <si>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</si>
  <si>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</si>
  <si>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</si>
  <si>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</si>
  <si>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</si>
  <si>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</si>
  <si>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</si>
  <si>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</si>
  <si>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</si>
  <si>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</si>
  <si>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</si>
  <si>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</si>
  <si>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</si>
  <si>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</si>
  <si>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</si>
  <si>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</si>
  <si>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</si>
  <si>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</si>
  <si>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</si>
  <si>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</si>
  <si>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</si>
  <si>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</si>
  <si>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</si>
  <si>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</si>
  <si>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</si>
  <si>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</si>
  <si>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</si>
  <si>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</si>
  <si>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</si>
  <si>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</si>
  <si>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</si>
  <si>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</si>
  <si>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</si>
  <si>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</si>
  <si>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</si>
  <si>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</si>
  <si>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</si>
  <si>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</si>
  <si>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</si>
  <si>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</si>
  <si>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</si>
  <si>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</si>
  <si>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</si>
  <si>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</si>
  <si>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</si>
  <si>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</si>
  <si>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</si>
  <si>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</si>
  <si>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</si>
  <si>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</si>
  <si>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</si>
  <si>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</si>
  <si>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</si>
  <si>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</si>
  <si>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</si>
  <si>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</si>
  <si>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</si>
  <si>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</si>
  <si>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</si>
  <si>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</si>
  <si>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</si>
  <si>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</si>
  <si>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</si>
  <si>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</si>
  <si>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</si>
  <si>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</si>
  <si>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</si>
  <si>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</si>
  <si>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</si>
  <si>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</si>
  <si>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</si>
  <si>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</si>
  <si>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</si>
  <si>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</si>
  <si>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</si>
  <si>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</si>
  <si>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</si>
  <si>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</si>
  <si>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</si>
  <si>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</si>
  <si>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</si>
  <si>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</si>
  <si>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</si>
  <si>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</si>
  <si>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</si>
  <si>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</si>
  <si>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</si>
  <si>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</si>
  <si>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</si>
  <si>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</si>
  <si>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</si>
  <si>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</si>
  <si>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</si>
  <si>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</si>
  <si>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</si>
  <si>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</si>
  <si>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</si>
  <si>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</si>
  <si>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</si>
  <si>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</si>
  <si>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</si>
  <si>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</si>
  <si>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</si>
  <si>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</si>
  <si>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</si>
  <si>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</si>
  <si>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</si>
  <si>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</si>
  <si>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</si>
  <si>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</si>
  <si>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</si>
  <si>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</si>
  <si>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</si>
  <si>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</si>
  <si>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</si>
  <si>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</si>
  <si>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</si>
  <si>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</si>
  <si>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</si>
  <si>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</si>
  <si>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</si>
  <si>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</si>
  <si>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</si>
  <si>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</si>
  <si>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</si>
  <si>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</si>
  <si>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</si>
  <si>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</si>
  <si>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</si>
  <si>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</si>
  <si>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</si>
  <si>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</si>
  <si>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</si>
  <si>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</si>
  <si>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</si>
  <si>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</si>
  <si>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</si>
  <si>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</si>
  <si>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</si>
  <si>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</si>
  <si>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</si>
  <si>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</si>
  <si>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</si>
  <si>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</si>
  <si>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</si>
  <si>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</si>
  <si>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</si>
  <si>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</si>
  <si>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</si>
  <si>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</si>
  <si>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</si>
  <si>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</si>
  <si>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</si>
  <si>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</si>
  <si>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</si>
  <si>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</si>
  <si>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</si>
  <si>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</si>
  <si>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</si>
  <si>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</si>
  <si>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</si>
  <si>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</si>
  <si>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</si>
  <si>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</si>
  <si>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</si>
  <si>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</si>
  <si>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</si>
  <si>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</si>
  <si>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</si>
  <si>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</si>
  <si>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</si>
  <si>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</si>
  <si>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</si>
  <si>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</si>
  <si>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</si>
  <si>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</si>
  <si>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</si>
  <si>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</si>
  <si>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</si>
  <si>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</si>
  <si>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</si>
  <si>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</si>
  <si>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</si>
  <si>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</si>
  <si>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</si>
  <si>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</si>
  <si>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</si>
  <si>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</si>
  <si>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</si>
  <si>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</si>
  <si>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</si>
  <si>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</si>
  <si>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</si>
  <si>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</si>
  <si>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</si>
  <si>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</si>
  <si>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</si>
  <si>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</si>
  <si>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</si>
  <si>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</si>
  <si>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</si>
  <si>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</si>
  <si>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</si>
  <si>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</si>
  <si>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</si>
  <si>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</si>
  <si>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</si>
  <si>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</si>
  <si>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</si>
  <si>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</si>
  <si>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</si>
  <si>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</si>
  <si>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</si>
  <si>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</si>
  <si>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</si>
  <si>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</si>
  <si>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</si>
  <si>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</si>
  <si>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</si>
  <si>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</si>
  <si>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</si>
  <si>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</si>
  <si>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</si>
  <si>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</si>
  <si>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</si>
  <si>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</si>
  <si>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</si>
  <si>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</si>
  <si>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</si>
  <si>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</si>
  <si>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</si>
  <si>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</si>
  <si>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</si>
  <si>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</si>
  <si>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</si>
  <si>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</si>
  <si>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</si>
  <si>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</si>
  <si>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</si>
  <si>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</si>
  <si>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</si>
  <si>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</si>
  <si>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</si>
  <si>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</si>
  <si>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</si>
  <si>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</si>
  <si>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</si>
  <si>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</si>
  <si>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</si>
  <si>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</si>
  <si>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</si>
  <si>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</si>
  <si>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</si>
  <si>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</si>
  <si>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</si>
  <si>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</si>
  <si>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</si>
  <si>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</si>
  <si>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</si>
  <si>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</si>
  <si>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</si>
  <si>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</si>
  <si>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</si>
  <si>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</si>
  <si>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</si>
  <si>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</si>
  <si>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</si>
  <si>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</si>
  <si>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</si>
  <si>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</si>
  <si>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</si>
  <si>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</si>
  <si>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</si>
  <si>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</si>
  <si>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</si>
  <si>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</si>
  <si>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</si>
  <si>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</si>
  <si>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</si>
  <si>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</si>
  <si>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</si>
  <si>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</si>
  <si>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</si>
  <si>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</si>
  <si>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</si>
  <si>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</si>
  <si>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</si>
  <si>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</si>
  <si>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</si>
  <si>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</si>
  <si>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</si>
  <si>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</si>
  <si>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</si>
  <si>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</si>
  <si>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</si>
  <si>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</si>
  <si>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</si>
  <si>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</si>
  <si>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</si>
  <si>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</si>
  <si>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</si>
  <si>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</si>
  <si>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</si>
  <si>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</si>
  <si>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</si>
  <si>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</si>
  <si>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</si>
  <si>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</si>
  <si>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</si>
  <si>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</si>
  <si>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</si>
  <si>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</si>
  <si>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</si>
  <si>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</si>
  <si>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</si>
  <si>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</si>
  <si>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</si>
  <si>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</si>
  <si>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</si>
  <si>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</si>
  <si>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</si>
  <si>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</si>
  <si>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</si>
  <si>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</si>
  <si>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</si>
  <si>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</si>
  <si>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</si>
  <si>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</si>
  <si>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</si>
  <si>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</si>
  <si>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</si>
  <si>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</si>
  <si>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</si>
  <si>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</si>
  <si>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</si>
  <si>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</si>
  <si>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</si>
  <si>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</si>
  <si>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</si>
  <si>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</si>
  <si>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</si>
  <si>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</si>
  <si>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</si>
  <si>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</si>
  <si>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</si>
  <si>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</si>
  <si>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</si>
  <si>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</si>
  <si>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</si>
  <si>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</si>
  <si>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</si>
  <si>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</si>
  <si>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</si>
  <si>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</si>
  <si>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</si>
  <si>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</si>
  <si>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</si>
  <si>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</si>
  <si>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</si>
  <si>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</si>
  <si>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</si>
  <si>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</si>
  <si>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</si>
  <si>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</si>
  <si>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</si>
  <si>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</si>
  <si>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</si>
  <si>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</si>
  <si>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</si>
  <si>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</si>
  <si>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</si>
  <si>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</si>
  <si>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</si>
  <si>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</si>
  <si>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</si>
  <si>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</si>
  <si>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</si>
  <si>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</si>
  <si>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</si>
  <si>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</si>
  <si>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</si>
  <si>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</si>
  <si>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</si>
  <si>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</si>
  <si>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</si>
  <si>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</si>
  <si>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</si>
  <si>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</si>
  <si>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</si>
  <si>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</si>
  <si>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</si>
  <si>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</si>
  <si>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</si>
  <si>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</si>
  <si>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</si>
  <si>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</si>
  <si>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</si>
  <si>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</si>
  <si>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</si>
  <si>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</si>
  <si>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</si>
  <si>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</si>
  <si>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</si>
  <si>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</si>
  <si>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</si>
  <si>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</si>
  <si>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</si>
  <si>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</si>
  <si>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</si>
  <si>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</si>
  <si>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</si>
  <si>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</si>
  <si>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</si>
  <si>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</si>
  <si>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</si>
  <si>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</si>
  <si>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</si>
  <si>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</si>
  <si>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</si>
  <si>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</si>
  <si>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</si>
  <si>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</si>
  <si>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</si>
  <si>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</si>
  <si>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</si>
  <si>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</si>
  <si>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</si>
  <si>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</si>
  <si>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</si>
  <si>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</si>
  <si>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</si>
  <si>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</si>
  <si>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</si>
  <si>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</si>
  <si>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</si>
  <si>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</si>
  <si>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</si>
  <si>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</si>
  <si>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</si>
  <si>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</si>
  <si>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</si>
  <si>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</si>
  <si>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</si>
  <si>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</si>
  <si>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</si>
  <si>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</si>
  <si>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</si>
  <si>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</si>
  <si>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</si>
  <si>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</si>
  <si>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</si>
  <si>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</si>
  <si>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</si>
  <si>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</si>
  <si>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</si>
  <si>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</si>
  <si>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</si>
  <si>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</si>
  <si>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</si>
  <si>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</si>
  <si>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</si>
  <si>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</si>
  <si>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</si>
  <si>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</si>
  <si>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</si>
  <si>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</si>
  <si>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</si>
  <si>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</si>
  <si>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</si>
  <si>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</si>
  <si>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</si>
  <si>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</si>
  <si>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</si>
  <si>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</si>
  <si>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</si>
  <si>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</si>
  <si>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</si>
  <si>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</si>
  <si>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</si>
  <si>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</si>
  <si>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</si>
  <si>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</si>
  <si>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</si>
  <si>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</si>
  <si>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</si>
  <si>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</si>
  <si>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</si>
  <si>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</si>
  <si>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</si>
  <si>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</si>
  <si>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</si>
  <si>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</si>
  <si>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</si>
  <si>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</si>
  <si>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</si>
  <si>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</si>
  <si>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</si>
  <si>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</si>
  <si>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</si>
  <si>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</si>
  <si>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</si>
  <si>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</si>
  <si>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</si>
  <si>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</si>
  <si>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</si>
  <si>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</si>
  <si>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</si>
  <si>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</si>
  <si>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</si>
  <si>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</si>
  <si>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</si>
  <si>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</si>
  <si>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</si>
  <si>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</si>
  <si>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</si>
  <si>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</si>
  <si>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</si>
  <si>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</si>
  <si>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</si>
  <si>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</si>
  <si>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</si>
  <si>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</si>
  <si>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</si>
  <si>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</si>
  <si>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</si>
  <si>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</si>
  <si>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</si>
  <si>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</si>
  <si>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</si>
  <si>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</si>
  <si>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</si>
  <si>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</si>
  <si>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</si>
  <si>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</si>
  <si>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</si>
  <si>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</si>
  <si>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</si>
  <si>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</si>
  <si>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</si>
  <si>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</si>
  <si>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</si>
  <si>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</si>
  <si>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</si>
  <si>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</si>
  <si>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</si>
  <si>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</si>
  <si>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</si>
  <si>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</si>
  <si>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</si>
  <si>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</si>
  <si>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</si>
  <si>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</si>
  <si>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</si>
  <si>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</si>
  <si>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</si>
  <si>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</si>
  <si>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</si>
  <si>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</si>
  <si>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</si>
  <si>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</si>
  <si>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</si>
  <si>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</si>
  <si>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</si>
  <si>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</si>
  <si>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</si>
  <si>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</si>
  <si>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</si>
  <si>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</si>
  <si>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</si>
  <si>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</si>
  <si>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</si>
  <si>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</si>
  <si>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</si>
  <si>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</si>
  <si>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</si>
  <si>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</si>
  <si>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</si>
  <si>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</si>
  <si>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</si>
  <si>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</si>
  <si>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</si>
  <si>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</si>
  <si>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</si>
  <si>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</si>
  <si>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</si>
  <si>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</si>
  <si>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</si>
  <si>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</si>
  <si>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</si>
  <si>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</si>
  <si>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</si>
  <si>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</si>
  <si>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</si>
  <si>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</si>
  <si>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</si>
  <si>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</si>
  <si>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</si>
  <si>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</si>
  <si>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</si>
  <si>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</si>
  <si>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</si>
  <si>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</si>
  <si>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</si>
  <si>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</si>
  <si>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</si>
  <si>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</si>
  <si>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</si>
  <si>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</si>
  <si>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</si>
  <si>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</si>
  <si>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</si>
  <si>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</si>
  <si>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</si>
  <si>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</si>
  <si>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</si>
  <si>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</si>
  <si>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</si>
  <si>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</si>
  <si>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</si>
  <si>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</si>
  <si>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</si>
  <si>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</si>
  <si>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</si>
  <si>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</si>
  <si>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</si>
  <si>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</si>
  <si>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</si>
  <si>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</si>
  <si>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</si>
  <si>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</si>
  <si>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</si>
  <si>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</si>
  <si>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</si>
  <si>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</si>
  <si>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</si>
  <si>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</si>
  <si>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</si>
  <si>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</si>
  <si>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</si>
  <si>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</si>
  <si>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</si>
  <si>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</si>
  <si>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</si>
  <si>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</si>
  <si>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</si>
  <si>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</si>
  <si>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</si>
  <si>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</si>
  <si>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</si>
  <si>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</si>
  <si>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</si>
  <si>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</si>
  <si>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</si>
  <si>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</si>
  <si>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</si>
  <si>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</si>
  <si>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</si>
  <si>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</si>
  <si>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0463</t>
    <phoneticPr fontId="2"/>
  </si>
  <si>
    <t>71</t>
    <phoneticPr fontId="2"/>
  </si>
  <si>
    <t>0410</t>
    <phoneticPr fontId="2"/>
  </si>
  <si>
    <t>72</t>
    <phoneticPr fontId="2"/>
  </si>
  <si>
    <t>6256</t>
    <phoneticPr fontId="2"/>
  </si>
  <si>
    <t>259</t>
    <phoneticPr fontId="2"/>
  </si>
  <si>
    <t>0114</t>
    <phoneticPr fontId="2"/>
  </si>
  <si>
    <t>石倉</t>
    <rPh sb="0" eb="2">
      <t>イシクラ</t>
    </rPh>
    <phoneticPr fontId="2"/>
  </si>
  <si>
    <t>幸</t>
    <rPh sb="0" eb="1">
      <t>サチ</t>
    </rPh>
    <phoneticPr fontId="2"/>
  </si>
  <si>
    <t>いしくら</t>
    <phoneticPr fontId="2"/>
  </si>
  <si>
    <t>さち</t>
    <phoneticPr fontId="2"/>
  </si>
  <si>
    <t>鈴木</t>
    <rPh sb="0" eb="2">
      <t>スズキ</t>
    </rPh>
    <phoneticPr fontId="2"/>
  </si>
  <si>
    <t>志奈子</t>
    <rPh sb="0" eb="3">
      <t>シナコ</t>
    </rPh>
    <phoneticPr fontId="2"/>
  </si>
  <si>
    <t>すずき</t>
    <phoneticPr fontId="2"/>
  </si>
  <si>
    <t>しなこ</t>
    <phoneticPr fontId="2"/>
  </si>
  <si>
    <t>保田</t>
    <rPh sb="0" eb="2">
      <t>ヤスダ</t>
    </rPh>
    <phoneticPr fontId="2"/>
  </si>
  <si>
    <t>濵田</t>
    <rPh sb="0" eb="2">
      <t>ハマダ</t>
    </rPh>
    <phoneticPr fontId="2"/>
  </si>
  <si>
    <t>綺音</t>
    <rPh sb="0" eb="1">
      <t>アヤ</t>
    </rPh>
    <rPh sb="1" eb="2">
      <t>オト</t>
    </rPh>
    <phoneticPr fontId="2"/>
  </si>
  <si>
    <t>あやね</t>
    <phoneticPr fontId="2"/>
  </si>
  <si>
    <t>はまだ</t>
    <phoneticPr fontId="2"/>
  </si>
  <si>
    <t>やすだ</t>
    <phoneticPr fontId="2"/>
  </si>
  <si>
    <t>みほ</t>
    <phoneticPr fontId="2"/>
  </si>
  <si>
    <t>美保</t>
    <rPh sb="0" eb="1">
      <t>ミ</t>
    </rPh>
    <rPh sb="1" eb="2">
      <t>ホ</t>
    </rPh>
    <phoneticPr fontId="2"/>
  </si>
  <si>
    <t>あやね</t>
    <phoneticPr fontId="2"/>
  </si>
  <si>
    <t>伊藤</t>
    <rPh sb="0" eb="2">
      <t>イトウ</t>
    </rPh>
    <phoneticPr fontId="2"/>
  </si>
  <si>
    <t>優希</t>
    <rPh sb="0" eb="1">
      <t>ヤサ</t>
    </rPh>
    <phoneticPr fontId="2"/>
  </si>
  <si>
    <t>ゆうき</t>
    <phoneticPr fontId="2"/>
  </si>
  <si>
    <t>いとう</t>
    <phoneticPr fontId="2"/>
  </si>
  <si>
    <t>むこうはら</t>
    <phoneticPr fontId="2"/>
  </si>
  <si>
    <t>りおな</t>
    <phoneticPr fontId="2"/>
  </si>
  <si>
    <t>まなか</t>
    <phoneticPr fontId="2"/>
  </si>
  <si>
    <t>うえはら</t>
    <phoneticPr fontId="2"/>
  </si>
  <si>
    <t>りきひさ</t>
    <phoneticPr fontId="2"/>
  </si>
  <si>
    <t>みのり</t>
    <phoneticPr fontId="2"/>
  </si>
  <si>
    <t>あひな</t>
    <phoneticPr fontId="2"/>
  </si>
  <si>
    <t>よしかわ</t>
    <phoneticPr fontId="2"/>
  </si>
  <si>
    <t>吉川</t>
    <rPh sb="0" eb="2">
      <t>ヨシカワ</t>
    </rPh>
    <phoneticPr fontId="2"/>
  </si>
  <si>
    <t>明日菜</t>
    <rPh sb="0" eb="2">
      <t>アス</t>
    </rPh>
    <rPh sb="2" eb="3">
      <t>ナ</t>
    </rPh>
    <phoneticPr fontId="2"/>
  </si>
  <si>
    <t>実</t>
    <rPh sb="0" eb="1">
      <t>ミノル</t>
    </rPh>
    <phoneticPr fontId="2"/>
  </si>
  <si>
    <t>力久</t>
    <rPh sb="0" eb="2">
      <t>リキヒサ</t>
    </rPh>
    <phoneticPr fontId="2"/>
  </si>
  <si>
    <t>上原</t>
    <rPh sb="0" eb="2">
      <t>ウエハラ</t>
    </rPh>
    <phoneticPr fontId="2"/>
  </si>
  <si>
    <t>真夏</t>
    <rPh sb="0" eb="2">
      <t>マナツ</t>
    </rPh>
    <phoneticPr fontId="2"/>
  </si>
  <si>
    <t>里桜奈</t>
    <rPh sb="0" eb="2">
      <t>リオ</t>
    </rPh>
    <rPh sb="2" eb="3">
      <t>ナ</t>
    </rPh>
    <phoneticPr fontId="2"/>
  </si>
  <si>
    <t>向原</t>
    <rPh sb="0" eb="2">
      <t>ムコウハラ</t>
    </rPh>
    <phoneticPr fontId="2"/>
  </si>
  <si>
    <t>近藤</t>
    <rPh sb="0" eb="2">
      <t>コンドウ</t>
    </rPh>
    <phoneticPr fontId="2"/>
  </si>
  <si>
    <t>美月</t>
    <rPh sb="0" eb="2">
      <t>ミツキ</t>
    </rPh>
    <phoneticPr fontId="2"/>
  </si>
  <si>
    <t>ひとみ</t>
    <phoneticPr fontId="2"/>
  </si>
  <si>
    <t>山田</t>
    <rPh sb="0" eb="2">
      <t>ヤマダ</t>
    </rPh>
    <phoneticPr fontId="2"/>
  </si>
  <si>
    <t>斉藤</t>
    <rPh sb="0" eb="2">
      <t>サイトウ</t>
    </rPh>
    <phoneticPr fontId="2"/>
  </si>
  <si>
    <t>皇吏</t>
    <rPh sb="0" eb="1">
      <t>スベラギ</t>
    </rPh>
    <rPh sb="1" eb="2">
      <t>リ</t>
    </rPh>
    <phoneticPr fontId="2"/>
  </si>
  <si>
    <t>桧依</t>
    <rPh sb="0" eb="1">
      <t>ヒノキ</t>
    </rPh>
    <rPh sb="1" eb="2">
      <t>イ</t>
    </rPh>
    <phoneticPr fontId="2"/>
  </si>
  <si>
    <t>羽菜</t>
    <rPh sb="0" eb="1">
      <t>ハネ</t>
    </rPh>
    <rPh sb="1" eb="2">
      <t>ナ</t>
    </rPh>
    <phoneticPr fontId="2"/>
  </si>
  <si>
    <t>夢香</t>
    <rPh sb="0" eb="2">
      <t>ユメカ</t>
    </rPh>
    <phoneticPr fontId="2"/>
  </si>
  <si>
    <t>西村</t>
    <rPh sb="0" eb="2">
      <t>ニシムラ</t>
    </rPh>
    <phoneticPr fontId="2"/>
  </si>
  <si>
    <t>土岐</t>
    <rPh sb="0" eb="2">
      <t>トキ</t>
    </rPh>
    <phoneticPr fontId="2"/>
  </si>
  <si>
    <t>河合</t>
    <rPh sb="0" eb="2">
      <t>カワイ</t>
    </rPh>
    <phoneticPr fontId="2"/>
  </si>
  <si>
    <t>こんどう</t>
    <phoneticPr fontId="2"/>
  </si>
  <si>
    <t>みつき</t>
    <phoneticPr fontId="2"/>
  </si>
  <si>
    <t>ひとみ</t>
    <phoneticPr fontId="2"/>
  </si>
  <si>
    <t>きらり</t>
    <phoneticPr fontId="2"/>
  </si>
  <si>
    <t>ひより</t>
    <phoneticPr fontId="2"/>
  </si>
  <si>
    <t>はな</t>
    <phoneticPr fontId="2"/>
  </si>
  <si>
    <t>ゆめか</t>
    <phoneticPr fontId="2"/>
  </si>
  <si>
    <t>にしむら</t>
    <phoneticPr fontId="2"/>
  </si>
  <si>
    <t>やまだ</t>
    <phoneticPr fontId="2"/>
  </si>
  <si>
    <t>さいとう</t>
    <phoneticPr fontId="2"/>
  </si>
  <si>
    <t>とき</t>
    <phoneticPr fontId="2"/>
  </si>
  <si>
    <t>かわい</t>
    <phoneticPr fontId="2"/>
  </si>
  <si>
    <t>神奈川県中郡大磯町月京４０-１</t>
    <rPh sb="0" eb="4">
      <t>カナガワケン</t>
    </rPh>
    <rPh sb="4" eb="5">
      <t>ナカ</t>
    </rPh>
    <rPh sb="5" eb="6">
      <t>グン</t>
    </rPh>
    <rPh sb="6" eb="9">
      <t>オオイソマチ</t>
    </rPh>
    <rPh sb="9" eb="10">
      <t>ツキ</t>
    </rPh>
    <rPh sb="10" eb="11">
      <t>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</si>
</sst>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3" zoomScaleNormal="100" zoomScaleSheetLayoutView="100" workbookViewId="0">
      <selection activeCell="L15" sqref="L15:Q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6131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中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大磯町立国府中学校 生沢分校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749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686</v>
      </c>
      <c r="G6" s="122"/>
      <c r="H6" s="37" t="s">
        <v>586</v>
      </c>
      <c r="I6" s="123" t="s">
        <v>687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684</v>
      </c>
      <c r="AH6" s="86"/>
      <c r="AI6" s="86"/>
      <c r="AJ6" s="86"/>
      <c r="AK6" s="38" t="s">
        <v>587</v>
      </c>
      <c r="AL6" s="86" t="s">
        <v>685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692</v>
      </c>
      <c r="W13" s="140"/>
      <c r="X13" s="140"/>
      <c r="Y13" s="140"/>
      <c r="Z13" s="140"/>
      <c r="AA13" s="140"/>
      <c r="AB13" s="141" t="s">
        <v>693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 t="s">
        <v>701</v>
      </c>
      <c r="G14" s="170"/>
      <c r="H14" s="170"/>
      <c r="I14" s="170"/>
      <c r="J14" s="170"/>
      <c r="K14" s="170"/>
      <c r="L14" s="170" t="s">
        <v>702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700</v>
      </c>
      <c r="W14" s="170"/>
      <c r="X14" s="170"/>
      <c r="Y14" s="170"/>
      <c r="Z14" s="170"/>
      <c r="AA14" s="170"/>
      <c r="AB14" s="173" t="s">
        <v>699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 t="s">
        <v>696</v>
      </c>
      <c r="G15" s="161"/>
      <c r="H15" s="161"/>
      <c r="I15" s="161"/>
      <c r="J15" s="161"/>
      <c r="K15" s="161"/>
      <c r="L15" s="161" t="s">
        <v>703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698</v>
      </c>
      <c r="AC15" s="164"/>
      <c r="AD15" s="164"/>
      <c r="AE15" s="164"/>
      <c r="AF15" s="164"/>
      <c r="AG15" s="164"/>
      <c r="AH15" s="251">
        <v>0</v>
      </c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700</v>
      </c>
      <c r="G20" s="202"/>
      <c r="H20" s="202"/>
      <c r="I20" s="202"/>
      <c r="J20" s="202"/>
      <c r="K20" s="202" t="s">
        <v>704</v>
      </c>
      <c r="L20" s="202"/>
      <c r="M20" s="202"/>
      <c r="N20" s="202"/>
      <c r="O20" s="203"/>
      <c r="P20" s="199">
        <v>2</v>
      </c>
      <c r="Q20" s="199"/>
      <c r="R20" s="204">
        <v>165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737</v>
      </c>
      <c r="AA20" s="202"/>
      <c r="AB20" s="202"/>
      <c r="AC20" s="202"/>
      <c r="AD20" s="202"/>
      <c r="AE20" s="202" t="s">
        <v>738</v>
      </c>
      <c r="AF20" s="202"/>
      <c r="AG20" s="202"/>
      <c r="AH20" s="202"/>
      <c r="AI20" s="203"/>
      <c r="AJ20" s="199">
        <v>2</v>
      </c>
      <c r="AK20" s="199"/>
      <c r="AL20" s="204">
        <v>149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697</v>
      </c>
      <c r="G21" s="217"/>
      <c r="H21" s="217"/>
      <c r="I21" s="217"/>
      <c r="J21" s="217"/>
      <c r="K21" s="217" t="s">
        <v>698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725</v>
      </c>
      <c r="AA21" s="217"/>
      <c r="AB21" s="217"/>
      <c r="AC21" s="217"/>
      <c r="AD21" s="217"/>
      <c r="AE21" s="217" t="s">
        <v>726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708</v>
      </c>
      <c r="G22" s="170"/>
      <c r="H22" s="170"/>
      <c r="I22" s="170"/>
      <c r="J22" s="170"/>
      <c r="K22" s="170" t="s">
        <v>707</v>
      </c>
      <c r="L22" s="170"/>
      <c r="M22" s="170"/>
      <c r="N22" s="170"/>
      <c r="O22" s="171"/>
      <c r="P22" s="211">
        <v>2</v>
      </c>
      <c r="Q22" s="211"/>
      <c r="R22" s="213">
        <v>149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745</v>
      </c>
      <c r="AA22" s="170"/>
      <c r="AB22" s="170"/>
      <c r="AC22" s="170"/>
      <c r="AD22" s="170"/>
      <c r="AE22" s="170" t="s">
        <v>739</v>
      </c>
      <c r="AF22" s="170"/>
      <c r="AG22" s="170"/>
      <c r="AH22" s="170"/>
      <c r="AI22" s="171"/>
      <c r="AJ22" s="211">
        <v>2</v>
      </c>
      <c r="AK22" s="211"/>
      <c r="AL22" s="213">
        <v>148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705</v>
      </c>
      <c r="G23" s="224"/>
      <c r="H23" s="224"/>
      <c r="I23" s="224"/>
      <c r="J23" s="224"/>
      <c r="K23" s="224" t="s">
        <v>706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728</v>
      </c>
      <c r="AA23" s="224"/>
      <c r="AB23" s="224"/>
      <c r="AC23" s="224"/>
      <c r="AD23" s="224"/>
      <c r="AE23" s="224" t="s">
        <v>727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709</v>
      </c>
      <c r="G24" s="170"/>
      <c r="H24" s="170"/>
      <c r="I24" s="170"/>
      <c r="J24" s="170"/>
      <c r="K24" s="170" t="s">
        <v>710</v>
      </c>
      <c r="L24" s="170"/>
      <c r="M24" s="170"/>
      <c r="N24" s="170"/>
      <c r="O24" s="171"/>
      <c r="P24" s="211">
        <v>2</v>
      </c>
      <c r="Q24" s="211"/>
      <c r="R24" s="213">
        <v>160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746</v>
      </c>
      <c r="AA24" s="170"/>
      <c r="AB24" s="170"/>
      <c r="AC24" s="170"/>
      <c r="AD24" s="170"/>
      <c r="AE24" s="170" t="s">
        <v>740</v>
      </c>
      <c r="AF24" s="170"/>
      <c r="AG24" s="170"/>
      <c r="AH24" s="170"/>
      <c r="AI24" s="171"/>
      <c r="AJ24" s="211">
        <v>2</v>
      </c>
      <c r="AK24" s="211"/>
      <c r="AL24" s="213">
        <v>140</v>
      </c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724</v>
      </c>
      <c r="G25" s="224"/>
      <c r="H25" s="224"/>
      <c r="I25" s="224"/>
      <c r="J25" s="224"/>
      <c r="K25" s="224" t="s">
        <v>723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729</v>
      </c>
      <c r="AA25" s="224"/>
      <c r="AB25" s="224"/>
      <c r="AC25" s="224"/>
      <c r="AD25" s="224"/>
      <c r="AE25" s="224" t="s">
        <v>730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712</v>
      </c>
      <c r="G26" s="170"/>
      <c r="H26" s="170"/>
      <c r="I26" s="170"/>
      <c r="J26" s="170"/>
      <c r="K26" s="170" t="s">
        <v>711</v>
      </c>
      <c r="L26" s="170"/>
      <c r="M26" s="170"/>
      <c r="N26" s="170"/>
      <c r="O26" s="171"/>
      <c r="P26" s="211">
        <v>2</v>
      </c>
      <c r="Q26" s="211"/>
      <c r="R26" s="213">
        <v>149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747</v>
      </c>
      <c r="AA26" s="170"/>
      <c r="AB26" s="170"/>
      <c r="AC26" s="170"/>
      <c r="AD26" s="170"/>
      <c r="AE26" s="170" t="s">
        <v>741</v>
      </c>
      <c r="AF26" s="170"/>
      <c r="AG26" s="170"/>
      <c r="AH26" s="170"/>
      <c r="AI26" s="171"/>
      <c r="AJ26" s="211">
        <v>1</v>
      </c>
      <c r="AK26" s="211"/>
      <c r="AL26" s="213">
        <v>158</v>
      </c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721</v>
      </c>
      <c r="G27" s="224"/>
      <c r="H27" s="224"/>
      <c r="I27" s="224"/>
      <c r="J27" s="224"/>
      <c r="K27" s="224" t="s">
        <v>722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735</v>
      </c>
      <c r="AA27" s="224"/>
      <c r="AB27" s="224"/>
      <c r="AC27" s="224"/>
      <c r="AD27" s="224"/>
      <c r="AE27" s="224" t="s">
        <v>731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713</v>
      </c>
      <c r="G28" s="170"/>
      <c r="H28" s="170"/>
      <c r="I28" s="170"/>
      <c r="J28" s="170"/>
      <c r="K28" s="170" t="s">
        <v>714</v>
      </c>
      <c r="L28" s="170"/>
      <c r="M28" s="170"/>
      <c r="N28" s="170"/>
      <c r="O28" s="171"/>
      <c r="P28" s="211">
        <v>2</v>
      </c>
      <c r="Q28" s="211"/>
      <c r="R28" s="213">
        <v>160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748</v>
      </c>
      <c r="AA28" s="170"/>
      <c r="AB28" s="170"/>
      <c r="AC28" s="170"/>
      <c r="AD28" s="170"/>
      <c r="AE28" s="170" t="s">
        <v>742</v>
      </c>
      <c r="AF28" s="170"/>
      <c r="AG28" s="170"/>
      <c r="AH28" s="170"/>
      <c r="AI28" s="171"/>
      <c r="AJ28" s="211">
        <v>1</v>
      </c>
      <c r="AK28" s="211"/>
      <c r="AL28" s="213">
        <v>155</v>
      </c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720</v>
      </c>
      <c r="G29" s="224"/>
      <c r="H29" s="224"/>
      <c r="I29" s="224"/>
      <c r="J29" s="224"/>
      <c r="K29" s="224" t="s">
        <v>719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736</v>
      </c>
      <c r="AA29" s="224"/>
      <c r="AB29" s="224"/>
      <c r="AC29" s="224"/>
      <c r="AD29" s="224"/>
      <c r="AE29" s="224" t="s">
        <v>732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716</v>
      </c>
      <c r="G30" s="170"/>
      <c r="H30" s="170"/>
      <c r="I30" s="170"/>
      <c r="J30" s="170"/>
      <c r="K30" s="170" t="s">
        <v>715</v>
      </c>
      <c r="L30" s="170"/>
      <c r="M30" s="170"/>
      <c r="N30" s="170"/>
      <c r="O30" s="171"/>
      <c r="P30" s="211">
        <v>2</v>
      </c>
      <c r="Q30" s="211"/>
      <c r="R30" s="213">
        <v>152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744</v>
      </c>
      <c r="AA30" s="170"/>
      <c r="AB30" s="170"/>
      <c r="AC30" s="170"/>
      <c r="AD30" s="170"/>
      <c r="AE30" s="170" t="s">
        <v>743</v>
      </c>
      <c r="AF30" s="170"/>
      <c r="AG30" s="170"/>
      <c r="AH30" s="170"/>
      <c r="AI30" s="171"/>
      <c r="AJ30" s="211">
        <v>1</v>
      </c>
      <c r="AK30" s="211"/>
      <c r="AL30" s="213">
        <v>154</v>
      </c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717</v>
      </c>
      <c r="G31" s="161"/>
      <c r="H31" s="161"/>
      <c r="I31" s="161"/>
      <c r="J31" s="161"/>
      <c r="K31" s="161" t="s">
        <v>718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734</v>
      </c>
      <c r="AA31" s="161"/>
      <c r="AB31" s="161"/>
      <c r="AC31" s="161"/>
      <c r="AD31" s="161"/>
      <c r="AE31" s="161" t="s">
        <v>733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6131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中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大磯町立国府中学校 生沢分校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いしくら</v>
      </c>
      <c r="F7" s="346"/>
      <c r="G7" s="346"/>
      <c r="H7" s="346"/>
      <c r="I7" s="346"/>
      <c r="J7" s="346"/>
      <c r="K7" s="346" t="str">
        <f>IF(入力!L12="","",入力!L12)</f>
        <v>さち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すずき</v>
      </c>
      <c r="V7" s="167"/>
      <c r="W7" s="167"/>
      <c r="X7" s="167"/>
      <c r="Y7" s="167"/>
      <c r="Z7" s="320"/>
      <c r="AA7" s="303" t="str">
        <f>IF(入力!AB12="","",入力!AB12)</f>
        <v>しなこ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石倉</v>
      </c>
      <c r="F8" s="334"/>
      <c r="G8" s="334"/>
      <c r="H8" s="334"/>
      <c r="I8" s="334"/>
      <c r="J8" s="334"/>
      <c r="K8" s="334" t="str">
        <f>IF(入力!L13="","",入力!L13)</f>
        <v>幸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鈴木</v>
      </c>
      <c r="V8" s="337"/>
      <c r="W8" s="337"/>
      <c r="X8" s="337"/>
      <c r="Y8" s="337"/>
      <c r="Z8" s="338"/>
      <c r="AA8" s="339" t="str">
        <f>IF(入力!AB13="","",入力!AB13)</f>
        <v>志奈子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>やすだ</v>
      </c>
      <c r="F9" s="167"/>
      <c r="G9" s="167"/>
      <c r="H9" s="167"/>
      <c r="I9" s="167"/>
      <c r="J9" s="320"/>
      <c r="K9" s="303" t="str">
        <f>IF(入力!L14="","",入力!L14)</f>
        <v>みほ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はまだ</v>
      </c>
      <c r="V9" s="167"/>
      <c r="W9" s="167"/>
      <c r="X9" s="167"/>
      <c r="Y9" s="167"/>
      <c r="Z9" s="320"/>
      <c r="AA9" s="303" t="str">
        <f>IF(入力!AB14="","",入力!AB14)</f>
        <v>あやね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>保田</v>
      </c>
      <c r="F10" s="306"/>
      <c r="G10" s="306"/>
      <c r="H10" s="306"/>
      <c r="I10" s="306"/>
      <c r="J10" s="309"/>
      <c r="K10" s="305" t="str">
        <f>IF(入力!L15="","",入力!L15)</f>
        <v>美保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濵田</v>
      </c>
      <c r="V10" s="306"/>
      <c r="W10" s="306"/>
      <c r="X10" s="306"/>
      <c r="Y10" s="306"/>
      <c r="Z10" s="309"/>
      <c r="AA10" s="305" t="str">
        <f>IF(入力!AB15="","",入力!AB15)</f>
        <v>綺音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はまだ</v>
      </c>
      <c r="F15" s="299"/>
      <c r="G15" s="299"/>
      <c r="H15" s="299"/>
      <c r="I15" s="299"/>
      <c r="J15" s="299" t="str">
        <f>IF(入力!K20="","",入力!K20)</f>
        <v>あやね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165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こんどう</v>
      </c>
      <c r="Z15" s="299"/>
      <c r="AA15" s="299"/>
      <c r="AB15" s="299"/>
      <c r="AC15" s="299"/>
      <c r="AD15" s="299" t="str">
        <f>IF(入力!AE20="","",入力!AE20)</f>
        <v>みつき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149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濵田</v>
      </c>
      <c r="F16" s="314"/>
      <c r="G16" s="314"/>
      <c r="H16" s="314"/>
      <c r="I16" s="314"/>
      <c r="J16" s="314" t="str">
        <f>IF(入力!K21="","",入力!K21)</f>
        <v>綺音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近藤</v>
      </c>
      <c r="Z16" s="314"/>
      <c r="AA16" s="314"/>
      <c r="AB16" s="314"/>
      <c r="AC16" s="314"/>
      <c r="AD16" s="314" t="str">
        <f>IF(入力!AE21="","",入力!AE21)</f>
        <v>美月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いとう</v>
      </c>
      <c r="F17" s="285"/>
      <c r="G17" s="285"/>
      <c r="H17" s="285"/>
      <c r="I17" s="285"/>
      <c r="J17" s="285" t="str">
        <f>IF(入力!K22="","",入力!K22)</f>
        <v>ゆうき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149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やまだ</v>
      </c>
      <c r="Z17" s="285"/>
      <c r="AA17" s="285"/>
      <c r="AB17" s="285"/>
      <c r="AC17" s="285"/>
      <c r="AD17" s="285" t="str">
        <f>IF(入力!AE22="","",入力!AE22)</f>
        <v>ひとみ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148</v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伊藤</v>
      </c>
      <c r="F18" s="278"/>
      <c r="G18" s="278"/>
      <c r="H18" s="278"/>
      <c r="I18" s="278"/>
      <c r="J18" s="278" t="str">
        <f>IF(入力!K23="","",入力!K23)</f>
        <v>優希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山田</v>
      </c>
      <c r="Z18" s="278"/>
      <c r="AA18" s="278"/>
      <c r="AB18" s="278"/>
      <c r="AC18" s="278"/>
      <c r="AD18" s="278" t="str">
        <f>IF(入力!AE23="","",入力!AE23)</f>
        <v>ひとみ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むこうはら</v>
      </c>
      <c r="F19" s="285"/>
      <c r="G19" s="285"/>
      <c r="H19" s="285"/>
      <c r="I19" s="285"/>
      <c r="J19" s="285" t="str">
        <f>IF(入力!K24="","",入力!K24)</f>
        <v>りおな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さいとう</v>
      </c>
      <c r="Z19" s="285"/>
      <c r="AA19" s="285"/>
      <c r="AB19" s="285"/>
      <c r="AC19" s="285"/>
      <c r="AD19" s="285" t="str">
        <f>IF(入力!AE24="","",入力!AE24)</f>
        <v>きらり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140</v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向原</v>
      </c>
      <c r="F20" s="278"/>
      <c r="G20" s="278"/>
      <c r="H20" s="278"/>
      <c r="I20" s="278"/>
      <c r="J20" s="278" t="str">
        <f>IF(入力!K25="","",入力!K25)</f>
        <v>里桜奈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斉藤</v>
      </c>
      <c r="Z20" s="278"/>
      <c r="AA20" s="278"/>
      <c r="AB20" s="278"/>
      <c r="AC20" s="278"/>
      <c r="AD20" s="278" t="str">
        <f>IF(入力!AE25="","",入力!AE25)</f>
        <v>皇吏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うえはら</v>
      </c>
      <c r="F21" s="285"/>
      <c r="G21" s="285"/>
      <c r="H21" s="285"/>
      <c r="I21" s="285"/>
      <c r="J21" s="285" t="str">
        <f>IF(入力!K26="","",入力!K26)</f>
        <v>まなか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149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とき</v>
      </c>
      <c r="Z21" s="285"/>
      <c r="AA21" s="285"/>
      <c r="AB21" s="285"/>
      <c r="AC21" s="285"/>
      <c r="AD21" s="285" t="str">
        <f>IF(入力!AE26="","",入力!AE26)</f>
        <v>ひより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158</v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上原</v>
      </c>
      <c r="F22" s="278"/>
      <c r="G22" s="278"/>
      <c r="H22" s="278"/>
      <c r="I22" s="278"/>
      <c r="J22" s="278" t="str">
        <f>IF(入力!K27="","",入力!K27)</f>
        <v>真夏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土岐</v>
      </c>
      <c r="Z22" s="278"/>
      <c r="AA22" s="278"/>
      <c r="AB22" s="278"/>
      <c r="AC22" s="278"/>
      <c r="AD22" s="278" t="str">
        <f>IF(入力!AE27="","",入力!AE27)</f>
        <v>桧依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りきひさ</v>
      </c>
      <c r="F23" s="285"/>
      <c r="G23" s="285"/>
      <c r="H23" s="285"/>
      <c r="I23" s="285"/>
      <c r="J23" s="285" t="str">
        <f>IF(入力!K28="","",入力!K28)</f>
        <v>みのり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かわい</v>
      </c>
      <c r="Z23" s="285"/>
      <c r="AA23" s="285"/>
      <c r="AB23" s="285"/>
      <c r="AC23" s="285"/>
      <c r="AD23" s="285" t="str">
        <f>IF(入力!AE28="","",入力!AE28)</f>
        <v>はな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155</v>
      </c>
      <c r="AL23" s="107"/>
      <c r="AM23" s="287" t="str">
        <f>IF(入力!AN28="","",入力!AN28)</f>
        <v>○</v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力久</v>
      </c>
      <c r="F24" s="278"/>
      <c r="G24" s="278"/>
      <c r="H24" s="278"/>
      <c r="I24" s="278"/>
      <c r="J24" s="278" t="str">
        <f>IF(入力!K29="","",入力!K29)</f>
        <v>実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河合</v>
      </c>
      <c r="Z24" s="278"/>
      <c r="AA24" s="278"/>
      <c r="AB24" s="278"/>
      <c r="AC24" s="278"/>
      <c r="AD24" s="278" t="str">
        <f>IF(入力!AE29="","",入力!AE29)</f>
        <v>羽菜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よしかわ</v>
      </c>
      <c r="F25" s="285"/>
      <c r="G25" s="285"/>
      <c r="H25" s="285"/>
      <c r="I25" s="285"/>
      <c r="J25" s="285" t="str">
        <f>IF(入力!K30="","",入力!K30)</f>
        <v>あひな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152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にしむら</v>
      </c>
      <c r="Z25" s="285"/>
      <c r="AA25" s="285"/>
      <c r="AB25" s="285"/>
      <c r="AC25" s="285"/>
      <c r="AD25" s="285" t="str">
        <f>IF(入力!AE30="","",入力!AE30)</f>
        <v>ゆめか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154</v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吉川</v>
      </c>
      <c r="F26" s="291"/>
      <c r="G26" s="291"/>
      <c r="H26" s="291"/>
      <c r="I26" s="291"/>
      <c r="J26" s="291" t="str">
        <f>IF(入力!K31="","",入力!K31)</f>
        <v>明日菜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西村</v>
      </c>
      <c r="Z26" s="291"/>
      <c r="AA26" s="291"/>
      <c r="AB26" s="291"/>
      <c r="AC26" s="291"/>
      <c r="AD26" s="291" t="str">
        <f>IF(入力!AE31="","",入力!AE31)</f>
        <v>夢香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0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6131</v>
      </c>
      <c r="B7" s="45" t="str">
        <f t="shared" ref="B7:C7" si="0">IF($A$8="","",IF($A$9="",B8,B8&amp;"・"&amp;B9))</f>
        <v>大磯町立国府中学校 生沢分校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2</v>
      </c>
      <c r="F7" s="45" t="str">
        <f t="shared" ref="F7:S7" si="1">IF($A$8="","",F8)</f>
        <v>259</v>
      </c>
      <c r="G7" s="45" t="str">
        <f t="shared" si="1"/>
        <v>0114</v>
      </c>
      <c r="H7" s="45">
        <f t="shared" si="1"/>
        <v>0</v>
      </c>
      <c r="I7" s="45" t="str">
        <f t="shared" si="1"/>
        <v>神奈川県中郡大磯町月京４０-１</v>
      </c>
      <c r="J7" s="45">
        <f t="shared" si="1"/>
        <v>0</v>
      </c>
      <c r="K7" s="45" t="str">
        <f t="shared" si="1"/>
        <v>0463</v>
      </c>
      <c r="L7" s="45" t="str">
        <f t="shared" si="1"/>
        <v>71</v>
      </c>
      <c r="M7" s="45" t="str">
        <f t="shared" si="1"/>
        <v>0410</v>
      </c>
      <c r="N7" s="45" t="str">
        <f t="shared" si="1"/>
        <v>0463</v>
      </c>
      <c r="O7" s="45" t="str">
        <f t="shared" si="1"/>
        <v>72</v>
      </c>
      <c r="P7" s="45" t="str">
        <f t="shared" si="1"/>
        <v>6256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6131</v>
      </c>
      <c r="B8" s="46" t="str">
        <f>IF(入力!$F$3="","",入力!$F$3)</f>
        <v>大磯町立国府中学校 生沢分校</v>
      </c>
      <c r="C8" s="46"/>
      <c r="D8" s="46" t="str">
        <f>IF(入力!$Z$2="","",入力!$Z$2)</f>
        <v>中</v>
      </c>
      <c r="E8" s="46">
        <f>IF(入力!$I$2="","",入力!$I$2)</f>
        <v>2</v>
      </c>
      <c r="F8" s="61" t="str">
        <f>IF(入力!$F$6="","",入力!$F$6)</f>
        <v>259</v>
      </c>
      <c r="G8" s="57" t="str">
        <f>IF(入力!$I$6="","",入力!$I$6)</f>
        <v>0114</v>
      </c>
      <c r="H8" s="46"/>
      <c r="I8" s="46" t="str">
        <f>IF(入力!$L$5="","",入力!$L$5)</f>
        <v>神奈川県中郡大磯町月京４０-１</v>
      </c>
      <c r="J8" s="46"/>
      <c r="K8" s="57" t="str">
        <f>IF(入力!$AB$4="","",入力!$AB$4)</f>
        <v>0463</v>
      </c>
      <c r="L8" s="57" t="str">
        <f>IF(入力!$AG$4="","",入力!$AG$4)</f>
        <v>71</v>
      </c>
      <c r="M8" s="57" t="str">
        <f>IF(入力!$AL$4="","",入力!$AL$4)</f>
        <v>0410</v>
      </c>
      <c r="N8" s="57" t="str">
        <f>IF(入力!$AB$6="","",入力!$AB$6)</f>
        <v>0463</v>
      </c>
      <c r="O8" s="57" t="str">
        <f>IF(入力!$AG$6="","",入力!$AG$6)</f>
        <v>72</v>
      </c>
      <c r="P8" s="57" t="str">
        <f>IF(入力!$AL$6="","",入力!$AL$6)</f>
        <v>6256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0410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石倉</v>
      </c>
      <c r="D16" s="46" t="str">
        <f>IF(入力!$L$13="","",入力!$L$13)</f>
        <v>幸</v>
      </c>
      <c r="E16" s="46" t="str">
        <f>IF(入力!$F$12="","",入力!$F$12)</f>
        <v>いしくら</v>
      </c>
      <c r="F16" s="46" t="str">
        <f>IF(入力!$L$12="","",入力!$L$12)</f>
        <v>さち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志奈子</v>
      </c>
      <c r="E17" s="46" t="str">
        <f>IF(入力!$V$12="","",入力!$V$12)</f>
        <v>すずき</v>
      </c>
      <c r="F17" s="46" t="str">
        <f>IF(入力!$AB$12="","",入力!$AB$12)</f>
        <v>しなこ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保田</v>
      </c>
      <c r="D20" s="46" t="str">
        <f>IF(入力!$L$15="","",入力!$L$15)</f>
        <v>美保</v>
      </c>
      <c r="E20" s="46" t="str">
        <f>IF(入力!$F$14="","",入力!$F$14)</f>
        <v>やすだ</v>
      </c>
      <c r="F20" s="46" t="str">
        <f>IF(入力!$L$14="","",入力!$L$14)</f>
        <v>みほ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濵田</v>
      </c>
      <c r="D24" s="46" t="str">
        <f>IF(入力!$AB$15="","",入力!$AB$15)</f>
        <v>綺音</v>
      </c>
      <c r="E24" s="46" t="str">
        <f>IF(入力!$V$14="","",入力!$V$14)</f>
        <v>はまだ</v>
      </c>
      <c r="F24" s="46" t="str">
        <f>IF(入力!$AB$14="","",入力!$AB$14)</f>
        <v>あやね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濵田</v>
      </c>
      <c r="D53" s="46" t="str">
        <f>IF(OR(L53&lt;&gt;"○",入力!K21=""),"",入力!K21)</f>
        <v>綺音</v>
      </c>
      <c r="E53" s="46" t="str">
        <f>IF(OR(L53&lt;&gt;"○",入力!F20=""),"",入力!F20)</f>
        <v>はまだ</v>
      </c>
      <c r="F53" s="46" t="str">
        <f>IF(OR(L53&lt;&gt;"○",入力!K20=""),"",入力!K20)</f>
        <v>あやね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伊藤</v>
      </c>
      <c r="D54" s="46" t="str">
        <f>IF(OR(L54&lt;&gt;"○",入力!K23=""),"",入力!K23)</f>
        <v>優希</v>
      </c>
      <c r="E54" s="46" t="str">
        <f>IF(OR(L54&lt;&gt;"○",入力!F22=""),"",入力!F22)</f>
        <v>いとう</v>
      </c>
      <c r="F54" s="46" t="str">
        <f>IF(OR(L54&lt;&gt;"○",入力!K22=""),"",入力!K22)</f>
        <v>ゆうき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149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向原</v>
      </c>
      <c r="D55" s="46" t="str">
        <f>IF(OR(L55&lt;&gt;"○",入力!K25=""),"",入力!K25)</f>
        <v>里桜奈</v>
      </c>
      <c r="E55" s="46" t="str">
        <f>IF(OR(L55&lt;&gt;"○",入力!F24=""),"",入力!F24)</f>
        <v>むこうはら</v>
      </c>
      <c r="F55" s="46" t="str">
        <f>IF(OR(L55&lt;&gt;"○",入力!K24=""),"",入力!K24)</f>
        <v>りおな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上原</v>
      </c>
      <c r="D56" s="46" t="str">
        <f>IF(OR(L56&lt;&gt;"○",入力!K27=""),"",入力!K27)</f>
        <v>真夏</v>
      </c>
      <c r="E56" s="46" t="str">
        <f>IF(OR(L56&lt;&gt;"○",入力!F26=""),"",入力!F26)</f>
        <v>うえはら</v>
      </c>
      <c r="F56" s="46" t="str">
        <f>IF(OR(L56&lt;&gt;"○",入力!K26=""),"",入力!K26)</f>
        <v>まなか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149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力久</v>
      </c>
      <c r="D57" s="46" t="str">
        <f>IF(OR(L57&lt;&gt;"○",入力!K29=""),"",入力!K29)</f>
        <v>実</v>
      </c>
      <c r="E57" s="46" t="str">
        <f>IF(OR(L57&lt;&gt;"○",入力!F28=""),"",入力!F28)</f>
        <v>りきひさ</v>
      </c>
      <c r="F57" s="46" t="str">
        <f>IF(OR(L57&lt;&gt;"○",入力!K28=""),"",入力!K28)</f>
        <v>みのり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吉川</v>
      </c>
      <c r="D58" s="46" t="str">
        <f>IF(OR(L58&lt;&gt;"○",入力!K31=""),"",入力!K31)</f>
        <v>明日菜</v>
      </c>
      <c r="E58" s="46" t="str">
        <f>IF(OR(L58&lt;&gt;"○",入力!F30=""),"",入力!F30)</f>
        <v>よしかわ</v>
      </c>
      <c r="F58" s="46" t="str">
        <f>IF(OR(L58&lt;&gt;"○",入力!K30=""),"",入力!K30)</f>
        <v>あひな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近藤</v>
      </c>
      <c r="D59" s="46" t="str">
        <f>IF(OR(L59&lt;&gt;"○",入力!AE21=""),"",入力!AE21)</f>
        <v>美月</v>
      </c>
      <c r="E59" s="46" t="str">
        <f>IF(OR(L59&lt;&gt;"○",入力!Z20=""),"",入力!Z20)</f>
        <v>こんどう</v>
      </c>
      <c r="F59" s="46" t="str">
        <f>IF(OR(L59&lt;&gt;"○",入力!AE20=""),"",入力!AE20)</f>
        <v>みつき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149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山田</v>
      </c>
      <c r="D60" s="46" t="str">
        <f>IF(OR(L60&lt;&gt;"○",入力!AE23=""),"",入力!AE23)</f>
        <v>ひとみ</v>
      </c>
      <c r="E60" s="46" t="str">
        <f>IF(OR(L60&lt;&gt;"○",入力!Z22=""),"",入力!Z22)</f>
        <v>やまだ</v>
      </c>
      <c r="F60" s="46" t="str">
        <f>IF(OR(L60&lt;&gt;"○",入力!AE22=""),"",入力!AE22)</f>
        <v>ひとみ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148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斉藤</v>
      </c>
      <c r="D61" s="46" t="str">
        <f>IF(OR(L61&lt;&gt;"○",入力!AE25=""),"",入力!AE25)</f>
        <v>皇吏</v>
      </c>
      <c r="E61" s="46" t="str">
        <f>IF(OR(L61&lt;&gt;"○",入力!Z24=""),"",入力!Z24)</f>
        <v>さいとう</v>
      </c>
      <c r="F61" s="46" t="str">
        <f>IF(OR(L61&lt;&gt;"○",入力!AE24=""),"",入力!AE24)</f>
        <v>きらり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140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土岐</v>
      </c>
      <c r="D62" s="46" t="str">
        <f>IF(OR(L62&lt;&gt;"○",入力!AE27=""),"",入力!AE27)</f>
        <v>桧依</v>
      </c>
      <c r="E62" s="46" t="str">
        <f>IF(OR(L62&lt;&gt;"○",入力!Z26=""),"",入力!Z26)</f>
        <v>とき</v>
      </c>
      <c r="F62" s="46" t="str">
        <f>IF(OR(L62&lt;&gt;"○",入力!AE26=""),"",入力!AE26)</f>
        <v>ひより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河合</v>
      </c>
      <c r="D63" s="46" t="str">
        <f>IF(OR(L63&lt;&gt;"○",入力!AE29=""),"",入力!AE29)</f>
        <v>羽菜</v>
      </c>
      <c r="E63" s="46" t="str">
        <f>IF(OR(L63&lt;&gt;"○",入力!Z28=""),"",入力!Z28)</f>
        <v>かわい</v>
      </c>
      <c r="F63" s="46" t="str">
        <f>IF(OR(L63&lt;&gt;"○",入力!AE28=""),"",入力!AE28)</f>
        <v>はな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西村</v>
      </c>
      <c r="D64" s="46" t="str">
        <f>IF(OR(L64&lt;&gt;"○",入力!AE31=""),"",入力!AE31)</f>
        <v>夢香</v>
      </c>
      <c r="E64" s="46" t="str">
        <f>IF(OR(L64&lt;&gt;"○",入力!Z30=""),"",入力!Z30)</f>
        <v>にしむら</v>
      </c>
      <c r="F64" s="46" t="str">
        <f>IF(OR(L64&lt;&gt;"○",入力!AE30=""),"",入力!AE30)</f>
        <v>ゆめか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大磯町教育委員会</cp:lastModifiedBy>
  <cp:lastPrinted>2018-11-11T22:53:32Z</cp:lastPrinted>
  <dcterms:created xsi:type="dcterms:W3CDTF">2006-11-03T01:52:14Z</dcterms:created>
  <dcterms:modified xsi:type="dcterms:W3CDTF">2018-11-11T22:58:03Z</dcterms:modified>
</cp:coreProperties>
</file>