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3B449B7C-DDB3-402E-B69A-2854FD4A3711}" xr6:coauthVersionLast="45" xr6:coauthVersionMax="45" xr10:uidLastSave="{00000000-0000-0000-0000-000000000000}"/>
  <workbookProtection workbookAlgorithmName="SHA-512" workbookHashValue="/n9QKwrU9cjRYKsytlTyNENN6ufvm4Z6IscBWM66vYMZo0hIxEZlRiK8XkxBQrkYr4lxY/hLlBdl03l240/8Yw==" workbookSaltValue="3Knu4aS7JQJEUuJMK61/Hg==" workbookSpinCount="100000" lockStructure="1"/>
  <bookViews>
    <workbookView xWindow="-110" yWindow="-110" windowWidth="19420" windowHeight="11620" tabRatio="701" xr2:uid="{00000000-000D-0000-FFFF-FFFF00000000}"/>
  </bookViews>
  <sheets>
    <sheet name="チーム情報" sheetId="5" r:id="rId1"/>
    <sheet name="選手情報" sheetId="6" r:id="rId2"/>
    <sheet name="全国大会用" sheetId="10" r:id="rId3"/>
    <sheet name="申込書（都道府県大会）" sheetId="1" r:id="rId4"/>
    <sheet name="申込書（全国大会）" sheetId="11" r:id="rId5"/>
    <sheet name="オーダー表（12名）" sheetId="2" r:id="rId6"/>
    <sheet name="プログラム必要項目※印刷会社用 入力の必要はありません" sheetId="3" r:id="rId7"/>
  </sheets>
  <definedNames>
    <definedName name="_xlnm.Print_Area" localSheetId="0">チーム情報!$A$1:$BF$40</definedName>
    <definedName name="_xlnm.Print_Area" localSheetId="4">'申込書（全国大会）'!$A$1:$BG$69</definedName>
    <definedName name="_xlnm.Print_Area" localSheetId="3">'申込書（都道府県大会）'!$A$1:$BG$64</definedName>
    <definedName name="_xlnm.Print_Area" localSheetId="1">選手情報!$A$1:$AZ$33</definedName>
    <definedName name="_xlnm.Print_Area" localSheetId="2">全国大会用!$A$1:$BF$39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" i="3" l="1"/>
  <c r="Y32" i="11" l="1"/>
  <c r="Y30" i="1"/>
  <c r="K39" i="2" l="1"/>
  <c r="H39" i="2"/>
  <c r="E39" i="2"/>
  <c r="B39" i="2"/>
  <c r="B20" i="2"/>
  <c r="E20" i="2"/>
  <c r="H20" i="2"/>
  <c r="K20" i="2"/>
  <c r="K1" i="2"/>
  <c r="H1" i="2"/>
  <c r="E1" i="2"/>
  <c r="B1" i="2"/>
  <c r="S30" i="11" l="1"/>
  <c r="S28" i="11"/>
  <c r="S26" i="11"/>
  <c r="S28" i="1"/>
  <c r="S26" i="1"/>
  <c r="S24" i="1"/>
  <c r="X17" i="1" l="1"/>
  <c r="K64" i="11"/>
  <c r="AV64" i="11"/>
  <c r="AS61" i="11"/>
  <c r="AL61" i="11"/>
  <c r="AF61" i="11"/>
  <c r="P61" i="11"/>
  <c r="B61" i="11"/>
  <c r="AV63" i="1"/>
  <c r="AY18" i="11"/>
  <c r="AI18" i="11"/>
  <c r="O59" i="11"/>
  <c r="N59" i="11"/>
  <c r="M59" i="11"/>
  <c r="L59" i="11"/>
  <c r="K59" i="11"/>
  <c r="J59" i="11"/>
  <c r="I59" i="11"/>
  <c r="H59" i="11"/>
  <c r="G59" i="11"/>
  <c r="F59" i="11"/>
  <c r="E59" i="11"/>
  <c r="AY58" i="11"/>
  <c r="AL58" i="11"/>
  <c r="V58" i="11"/>
  <c r="S58" i="11"/>
  <c r="P58" i="11"/>
  <c r="E58" i="11"/>
  <c r="B58" i="11"/>
  <c r="O57" i="11"/>
  <c r="N57" i="11"/>
  <c r="M57" i="11"/>
  <c r="L57" i="11"/>
  <c r="K57" i="11"/>
  <c r="J57" i="11"/>
  <c r="I57" i="11"/>
  <c r="H57" i="11"/>
  <c r="G57" i="11"/>
  <c r="F57" i="11"/>
  <c r="E57" i="11"/>
  <c r="AY56" i="11"/>
  <c r="AL56" i="11"/>
  <c r="V56" i="11"/>
  <c r="S56" i="11"/>
  <c r="P56" i="11"/>
  <c r="E56" i="11"/>
  <c r="B56" i="11"/>
  <c r="O55" i="11"/>
  <c r="N55" i="11"/>
  <c r="M55" i="11"/>
  <c r="L55" i="11"/>
  <c r="K55" i="11"/>
  <c r="J55" i="11"/>
  <c r="I55" i="11"/>
  <c r="H55" i="11"/>
  <c r="G55" i="11"/>
  <c r="F55" i="11"/>
  <c r="E55" i="11"/>
  <c r="AY54" i="11"/>
  <c r="AL54" i="11"/>
  <c r="V54" i="11"/>
  <c r="S54" i="11"/>
  <c r="P54" i="11"/>
  <c r="E54" i="11"/>
  <c r="B54" i="11"/>
  <c r="O53" i="11"/>
  <c r="N53" i="11"/>
  <c r="M53" i="11"/>
  <c r="L53" i="11"/>
  <c r="K53" i="11"/>
  <c r="J53" i="11"/>
  <c r="I53" i="11"/>
  <c r="H53" i="11"/>
  <c r="G53" i="11"/>
  <c r="F53" i="11"/>
  <c r="E53" i="11"/>
  <c r="AY52" i="11"/>
  <c r="AL52" i="11"/>
  <c r="V52" i="11"/>
  <c r="S52" i="11"/>
  <c r="P52" i="11"/>
  <c r="E52" i="11"/>
  <c r="B52" i="11"/>
  <c r="O51" i="11"/>
  <c r="N51" i="11"/>
  <c r="M51" i="11"/>
  <c r="L51" i="11"/>
  <c r="K51" i="11"/>
  <c r="J51" i="11"/>
  <c r="I51" i="11"/>
  <c r="H51" i="11"/>
  <c r="G51" i="11"/>
  <c r="F51" i="11"/>
  <c r="E51" i="11"/>
  <c r="AY50" i="11"/>
  <c r="AL50" i="11"/>
  <c r="V50" i="11"/>
  <c r="S50" i="11"/>
  <c r="P50" i="11"/>
  <c r="E50" i="11"/>
  <c r="B50" i="11"/>
  <c r="O49" i="11"/>
  <c r="N49" i="11"/>
  <c r="M49" i="11"/>
  <c r="L49" i="11"/>
  <c r="K49" i="11"/>
  <c r="J49" i="11"/>
  <c r="I49" i="11"/>
  <c r="H49" i="11"/>
  <c r="G49" i="11"/>
  <c r="F49" i="11"/>
  <c r="E49" i="11"/>
  <c r="AY48" i="11"/>
  <c r="AL48" i="11"/>
  <c r="V48" i="11"/>
  <c r="S48" i="11"/>
  <c r="P48" i="11"/>
  <c r="E48" i="11"/>
  <c r="B48" i="11"/>
  <c r="O47" i="11"/>
  <c r="N47" i="11"/>
  <c r="M47" i="11"/>
  <c r="L47" i="11"/>
  <c r="K47" i="11"/>
  <c r="J47" i="11"/>
  <c r="I47" i="11"/>
  <c r="H47" i="11"/>
  <c r="G47" i="11"/>
  <c r="F47" i="11"/>
  <c r="E47" i="11"/>
  <c r="AY46" i="11"/>
  <c r="AL46" i="11"/>
  <c r="V46" i="11"/>
  <c r="S46" i="11"/>
  <c r="P46" i="11"/>
  <c r="E46" i="11"/>
  <c r="B46" i="11"/>
  <c r="O45" i="11"/>
  <c r="N45" i="11"/>
  <c r="M45" i="11"/>
  <c r="L45" i="11"/>
  <c r="K45" i="11"/>
  <c r="J45" i="11"/>
  <c r="I45" i="11"/>
  <c r="H45" i="11"/>
  <c r="G45" i="11"/>
  <c r="F45" i="11"/>
  <c r="E45" i="11"/>
  <c r="AY44" i="11"/>
  <c r="AL44" i="11"/>
  <c r="V44" i="11"/>
  <c r="S44" i="11"/>
  <c r="P44" i="11"/>
  <c r="E44" i="11"/>
  <c r="B44" i="11"/>
  <c r="O43" i="11"/>
  <c r="N43" i="11"/>
  <c r="M43" i="11"/>
  <c r="L43" i="11"/>
  <c r="K43" i="11"/>
  <c r="J43" i="11"/>
  <c r="I43" i="11"/>
  <c r="H43" i="11"/>
  <c r="G43" i="11"/>
  <c r="F43" i="11"/>
  <c r="E43" i="11"/>
  <c r="AY42" i="11"/>
  <c r="AL42" i="11"/>
  <c r="V42" i="11"/>
  <c r="S42" i="11"/>
  <c r="P42" i="11"/>
  <c r="E42" i="11"/>
  <c r="B42" i="11"/>
  <c r="O41" i="11"/>
  <c r="N41" i="11"/>
  <c r="M41" i="11"/>
  <c r="L41" i="11"/>
  <c r="K41" i="11"/>
  <c r="J41" i="11"/>
  <c r="I41" i="11"/>
  <c r="H41" i="11"/>
  <c r="G41" i="11"/>
  <c r="F41" i="11"/>
  <c r="E41" i="11"/>
  <c r="AY40" i="11"/>
  <c r="AL40" i="11"/>
  <c r="V40" i="11"/>
  <c r="S40" i="11"/>
  <c r="P40" i="11"/>
  <c r="E40" i="11"/>
  <c r="B40" i="11"/>
  <c r="O39" i="11"/>
  <c r="N39" i="11"/>
  <c r="M39" i="11"/>
  <c r="L39" i="11"/>
  <c r="K39" i="11"/>
  <c r="J39" i="11"/>
  <c r="I39" i="11"/>
  <c r="H39" i="11"/>
  <c r="G39" i="11"/>
  <c r="F39" i="11"/>
  <c r="E39" i="11"/>
  <c r="AY38" i="11"/>
  <c r="AL38" i="11"/>
  <c r="V38" i="11"/>
  <c r="S38" i="11"/>
  <c r="P38" i="11"/>
  <c r="E38" i="11"/>
  <c r="B38" i="11"/>
  <c r="O37" i="11"/>
  <c r="N37" i="11"/>
  <c r="M37" i="11"/>
  <c r="L37" i="11"/>
  <c r="K37" i="11"/>
  <c r="J37" i="11"/>
  <c r="I37" i="11"/>
  <c r="H37" i="11"/>
  <c r="G37" i="11"/>
  <c r="F37" i="11"/>
  <c r="E37" i="11"/>
  <c r="AY36" i="11"/>
  <c r="AL36" i="11"/>
  <c r="V36" i="11"/>
  <c r="S36" i="11"/>
  <c r="P36" i="11"/>
  <c r="E36" i="11"/>
  <c r="B36" i="11"/>
  <c r="BB33" i="11"/>
  <c r="AW33" i="11"/>
  <c r="G33" i="11"/>
  <c r="AX32" i="11"/>
  <c r="G32" i="11"/>
  <c r="BB31" i="11"/>
  <c r="AW31" i="11"/>
  <c r="Y31" i="11"/>
  <c r="G31" i="11"/>
  <c r="AX30" i="11"/>
  <c r="AF30" i="11"/>
  <c r="AA30" i="11"/>
  <c r="G30" i="11"/>
  <c r="BB29" i="11"/>
  <c r="AW29" i="11"/>
  <c r="Y29" i="11"/>
  <c r="G29" i="11"/>
  <c r="AX28" i="11"/>
  <c r="AF28" i="11"/>
  <c r="AA28" i="11"/>
  <c r="G28" i="11"/>
  <c r="BB27" i="11"/>
  <c r="AW27" i="11"/>
  <c r="Y27" i="11"/>
  <c r="G27" i="11"/>
  <c r="AX26" i="11"/>
  <c r="AF26" i="11"/>
  <c r="AA26" i="11"/>
  <c r="G26" i="11"/>
  <c r="AR25" i="11"/>
  <c r="AC25" i="11"/>
  <c r="N25" i="11"/>
  <c r="AR24" i="11"/>
  <c r="AC24" i="11"/>
  <c r="N24" i="11"/>
  <c r="AR23" i="11"/>
  <c r="AC23" i="11"/>
  <c r="N23" i="11"/>
  <c r="AR22" i="11"/>
  <c r="AC22" i="11"/>
  <c r="N22" i="11"/>
  <c r="AR21" i="11"/>
  <c r="AC21" i="11"/>
  <c r="N21" i="11"/>
  <c r="X18" i="11"/>
  <c r="AY17" i="11"/>
  <c r="X16" i="11"/>
  <c r="G16" i="11"/>
  <c r="AY15" i="11"/>
  <c r="AM15" i="11"/>
  <c r="G15" i="11"/>
  <c r="AX8" i="11"/>
  <c r="B7" i="11"/>
  <c r="AS1" i="11"/>
  <c r="M2" i="3"/>
  <c r="D4" i="3"/>
  <c r="D3" i="3"/>
  <c r="D2" i="3"/>
  <c r="C4" i="3"/>
  <c r="C3" i="3"/>
  <c r="C2" i="3"/>
  <c r="F4" i="3"/>
  <c r="F3" i="3"/>
  <c r="F2" i="3"/>
  <c r="E4" i="3"/>
  <c r="E3" i="3"/>
  <c r="E2" i="3"/>
  <c r="G4" i="3"/>
  <c r="G3" i="3"/>
  <c r="G2" i="3"/>
  <c r="B17" i="3"/>
  <c r="B9" i="3"/>
  <c r="B4" i="3"/>
  <c r="B3" i="3"/>
  <c r="B2" i="3"/>
  <c r="K13" i="3"/>
  <c r="K12" i="3"/>
  <c r="K11" i="3"/>
  <c r="K10" i="3"/>
  <c r="K9" i="3"/>
  <c r="K8" i="3"/>
  <c r="K7" i="3"/>
  <c r="K6" i="3"/>
  <c r="K5" i="3"/>
  <c r="K4" i="3"/>
  <c r="K3" i="3"/>
  <c r="K2" i="3"/>
  <c r="H13" i="3"/>
  <c r="H12" i="3"/>
  <c r="H11" i="3"/>
  <c r="H10" i="3"/>
  <c r="H9" i="3"/>
  <c r="H8" i="3"/>
  <c r="H7" i="3"/>
  <c r="H6" i="3"/>
  <c r="H5" i="3"/>
  <c r="H4" i="3"/>
  <c r="H3" i="3"/>
  <c r="H2" i="3"/>
  <c r="I13" i="3"/>
  <c r="I12" i="3"/>
  <c r="I11" i="3"/>
  <c r="I10" i="3"/>
  <c r="I9" i="3"/>
  <c r="I8" i="3"/>
  <c r="I7" i="3"/>
  <c r="I6" i="3"/>
  <c r="I5" i="3"/>
  <c r="I4" i="3"/>
  <c r="I3" i="3"/>
  <c r="I2" i="3"/>
  <c r="V57" i="1"/>
  <c r="V55" i="1"/>
  <c r="V53" i="1"/>
  <c r="V51" i="1"/>
  <c r="V49" i="1"/>
  <c r="V47" i="1"/>
  <c r="V45" i="1"/>
  <c r="V43" i="1"/>
  <c r="V41" i="1"/>
  <c r="V39" i="1"/>
  <c r="V37" i="1"/>
  <c r="V35" i="1"/>
  <c r="AL57" i="1"/>
  <c r="AL55" i="1"/>
  <c r="AL53" i="1"/>
  <c r="AL51" i="1"/>
  <c r="AL49" i="1"/>
  <c r="AL47" i="1"/>
  <c r="AL45" i="1"/>
  <c r="AL43" i="1"/>
  <c r="AL41" i="1"/>
  <c r="AL39" i="1"/>
  <c r="AL37" i="1"/>
  <c r="AL35" i="1"/>
  <c r="AY57" i="1"/>
  <c r="AY55" i="1"/>
  <c r="AY53" i="1"/>
  <c r="AY51" i="1"/>
  <c r="AY49" i="1"/>
  <c r="AY47" i="1"/>
  <c r="AY45" i="1"/>
  <c r="AY43" i="1"/>
  <c r="AY41" i="1"/>
  <c r="AY39" i="1"/>
  <c r="AY37" i="1"/>
  <c r="AY35" i="1"/>
  <c r="P57" i="1"/>
  <c r="P55" i="1"/>
  <c r="P53" i="1"/>
  <c r="P51" i="1"/>
  <c r="P49" i="1"/>
  <c r="P47" i="1"/>
  <c r="P45" i="1"/>
  <c r="P43" i="1"/>
  <c r="P41" i="1"/>
  <c r="P39" i="1"/>
  <c r="P37" i="1"/>
  <c r="P35" i="1"/>
  <c r="E58" i="1"/>
  <c r="E56" i="1"/>
  <c r="E54" i="1"/>
  <c r="E52" i="1"/>
  <c r="E50" i="1"/>
  <c r="E48" i="1"/>
  <c r="E46" i="1"/>
  <c r="B57" i="1"/>
  <c r="B55" i="1"/>
  <c r="B53" i="1"/>
  <c r="B51" i="1"/>
  <c r="B49" i="1"/>
  <c r="B47" i="1"/>
  <c r="B45" i="1"/>
  <c r="B43" i="1"/>
  <c r="B41" i="1"/>
  <c r="B39" i="1"/>
  <c r="B37" i="1"/>
  <c r="B35" i="1"/>
  <c r="E44" i="1"/>
  <c r="E42" i="1"/>
  <c r="E40" i="1"/>
  <c r="E38" i="1"/>
  <c r="E57" i="1"/>
  <c r="E55" i="1"/>
  <c r="E53" i="1"/>
  <c r="E51" i="1"/>
  <c r="E49" i="1"/>
  <c r="E47" i="1"/>
  <c r="E45" i="1"/>
  <c r="E43" i="1"/>
  <c r="E41" i="1"/>
  <c r="E39" i="1"/>
  <c r="E37" i="1"/>
  <c r="E36" i="1"/>
  <c r="E35" i="1"/>
  <c r="AX7" i="1"/>
  <c r="B7" i="1"/>
  <c r="S57" i="1"/>
  <c r="S55" i="1"/>
  <c r="S53" i="1"/>
  <c r="S51" i="1"/>
  <c r="S49" i="1"/>
  <c r="S47" i="1"/>
  <c r="S45" i="1"/>
  <c r="S43" i="1"/>
  <c r="S41" i="1"/>
  <c r="S39" i="1"/>
  <c r="S37" i="1"/>
  <c r="S35" i="1"/>
  <c r="AS1" i="1"/>
  <c r="G15" i="1"/>
  <c r="AY17" i="1"/>
  <c r="AY15" i="1"/>
  <c r="AM15" i="1"/>
  <c r="AW29" i="1"/>
  <c r="BB31" i="1"/>
  <c r="BB29" i="1"/>
  <c r="BB27" i="1"/>
  <c r="AW31" i="1"/>
  <c r="AW27" i="1"/>
  <c r="AX30" i="1"/>
  <c r="AX28" i="1"/>
  <c r="AX26" i="1"/>
  <c r="BB25" i="1"/>
  <c r="AW25" i="1"/>
  <c r="AX24" i="1"/>
  <c r="Y29" i="1"/>
  <c r="Y27" i="1"/>
  <c r="Y25" i="1"/>
  <c r="AF28" i="1"/>
  <c r="AF26" i="1"/>
  <c r="AA28" i="1"/>
  <c r="AA26" i="1"/>
  <c r="AF24" i="1"/>
  <c r="AA24" i="1"/>
  <c r="J2" i="3"/>
  <c r="J3" i="3"/>
  <c r="J4" i="3"/>
  <c r="J5" i="3"/>
  <c r="J6" i="3"/>
  <c r="J7" i="3"/>
  <c r="J8" i="3"/>
  <c r="J9" i="3"/>
  <c r="J10" i="3"/>
  <c r="J11" i="3"/>
  <c r="J12" i="3"/>
  <c r="J13" i="3"/>
  <c r="L2" i="3"/>
  <c r="L6" i="3"/>
  <c r="L5" i="3"/>
  <c r="X16" i="1"/>
  <c r="G16" i="1"/>
  <c r="AR23" i="1"/>
  <c r="AC23" i="1"/>
  <c r="N23" i="1"/>
  <c r="AR22" i="1"/>
  <c r="AC22" i="1"/>
  <c r="N22" i="1"/>
  <c r="AR21" i="1"/>
  <c r="AC21" i="1"/>
  <c r="N21" i="1"/>
  <c r="AR20" i="1"/>
  <c r="AC20" i="1"/>
  <c r="N20" i="1"/>
  <c r="AR19" i="1"/>
  <c r="AC19" i="1"/>
  <c r="N19" i="1"/>
  <c r="G30" i="1"/>
  <c r="G28" i="1"/>
  <c r="G26" i="1"/>
  <c r="G24" i="1"/>
  <c r="G31" i="1"/>
  <c r="G29" i="1"/>
  <c r="G27" i="1"/>
  <c r="G25" i="1"/>
  <c r="O58" i="1"/>
  <c r="N58" i="1"/>
  <c r="M58" i="1"/>
  <c r="L58" i="1"/>
  <c r="K58" i="1"/>
  <c r="J58" i="1"/>
  <c r="I58" i="1"/>
  <c r="H58" i="1"/>
  <c r="G58" i="1"/>
  <c r="F58" i="1"/>
  <c r="O56" i="1"/>
  <c r="N56" i="1"/>
  <c r="M56" i="1"/>
  <c r="L56" i="1"/>
  <c r="K56" i="1"/>
  <c r="J56" i="1"/>
  <c r="I56" i="1"/>
  <c r="H56" i="1"/>
  <c r="G56" i="1"/>
  <c r="F56" i="1"/>
  <c r="O54" i="1"/>
  <c r="N54" i="1"/>
  <c r="M54" i="1"/>
  <c r="L54" i="1"/>
  <c r="K54" i="1"/>
  <c r="J54" i="1"/>
  <c r="I54" i="1"/>
  <c r="H54" i="1"/>
  <c r="G54" i="1"/>
  <c r="F54" i="1"/>
  <c r="O52" i="1"/>
  <c r="N52" i="1"/>
  <c r="M52" i="1"/>
  <c r="L52" i="1"/>
  <c r="K52" i="1"/>
  <c r="J52" i="1"/>
  <c r="I52" i="1"/>
  <c r="H52" i="1"/>
  <c r="G52" i="1"/>
  <c r="F52" i="1"/>
  <c r="O50" i="1"/>
  <c r="N50" i="1"/>
  <c r="M50" i="1"/>
  <c r="L50" i="1"/>
  <c r="K50" i="1"/>
  <c r="J50" i="1"/>
  <c r="I50" i="1"/>
  <c r="H50" i="1"/>
  <c r="G50" i="1"/>
  <c r="F50" i="1"/>
  <c r="O48" i="1"/>
  <c r="N48" i="1"/>
  <c r="M48" i="1"/>
  <c r="L48" i="1"/>
  <c r="K48" i="1"/>
  <c r="J48" i="1"/>
  <c r="I48" i="1"/>
  <c r="H48" i="1"/>
  <c r="G48" i="1"/>
  <c r="F48" i="1"/>
  <c r="O46" i="1"/>
  <c r="N46" i="1"/>
  <c r="M46" i="1"/>
  <c r="L46" i="1"/>
  <c r="K46" i="1"/>
  <c r="J46" i="1"/>
  <c r="I46" i="1"/>
  <c r="H46" i="1"/>
  <c r="G46" i="1"/>
  <c r="F46" i="1"/>
  <c r="O44" i="1"/>
  <c r="N44" i="1"/>
  <c r="M44" i="1"/>
  <c r="L44" i="1"/>
  <c r="K44" i="1"/>
  <c r="J44" i="1"/>
  <c r="I44" i="1"/>
  <c r="H44" i="1"/>
  <c r="G44" i="1"/>
  <c r="F44" i="1"/>
  <c r="O42" i="1"/>
  <c r="N42" i="1"/>
  <c r="M42" i="1"/>
  <c r="L42" i="1"/>
  <c r="K42" i="1"/>
  <c r="J42" i="1"/>
  <c r="I42" i="1"/>
  <c r="H42" i="1"/>
  <c r="G42" i="1"/>
  <c r="F42" i="1"/>
  <c r="O40" i="1"/>
  <c r="N40" i="1"/>
  <c r="M40" i="1"/>
  <c r="L40" i="1"/>
  <c r="K40" i="1"/>
  <c r="J40" i="1"/>
  <c r="I40" i="1"/>
  <c r="H40" i="1"/>
  <c r="G40" i="1"/>
  <c r="F40" i="1"/>
  <c r="O38" i="1"/>
  <c r="N38" i="1"/>
  <c r="M38" i="1"/>
  <c r="L38" i="1"/>
  <c r="K38" i="1"/>
  <c r="J38" i="1"/>
  <c r="I38" i="1"/>
  <c r="H38" i="1"/>
  <c r="G38" i="1"/>
  <c r="F38" i="1"/>
  <c r="O36" i="1"/>
  <c r="N36" i="1"/>
  <c r="M36" i="1"/>
  <c r="L36" i="1"/>
  <c r="K36" i="1"/>
  <c r="J36" i="1"/>
  <c r="I36" i="1"/>
  <c r="H36" i="1"/>
  <c r="G36" i="1"/>
  <c r="F36" i="1"/>
  <c r="J56" i="2"/>
  <c r="J55" i="2"/>
  <c r="J54" i="2"/>
  <c r="J53" i="2"/>
  <c r="J52" i="2"/>
  <c r="J51" i="2"/>
  <c r="J50" i="2"/>
  <c r="J49" i="2"/>
  <c r="J48" i="2"/>
  <c r="J47" i="2"/>
  <c r="J46" i="2"/>
  <c r="G56" i="2"/>
  <c r="G55" i="2"/>
  <c r="G54" i="2"/>
  <c r="G53" i="2"/>
  <c r="G52" i="2"/>
  <c r="G51" i="2"/>
  <c r="G50" i="2"/>
  <c r="G49" i="2"/>
  <c r="G48" i="2"/>
  <c r="G47" i="2"/>
  <c r="G46" i="2"/>
  <c r="D56" i="2"/>
  <c r="D55" i="2"/>
  <c r="D54" i="2"/>
  <c r="D53" i="2"/>
  <c r="D52" i="2"/>
  <c r="D51" i="2"/>
  <c r="D50" i="2"/>
  <c r="D49" i="2"/>
  <c r="D48" i="2"/>
  <c r="D47" i="2"/>
  <c r="D46" i="2"/>
  <c r="A56" i="2"/>
  <c r="A55" i="2"/>
  <c r="A54" i="2"/>
  <c r="A53" i="2"/>
  <c r="A52" i="2"/>
  <c r="A51" i="2"/>
  <c r="A50" i="2"/>
  <c r="A49" i="2"/>
  <c r="A48" i="2"/>
  <c r="A47" i="2"/>
  <c r="A46" i="2"/>
  <c r="A37" i="2"/>
  <c r="A36" i="2"/>
  <c r="A35" i="2"/>
  <c r="A34" i="2"/>
  <c r="A33" i="2"/>
  <c r="A32" i="2"/>
  <c r="A31" i="2"/>
  <c r="A30" i="2"/>
  <c r="A29" i="2"/>
  <c r="A28" i="2"/>
  <c r="A27" i="2"/>
  <c r="D37" i="2"/>
  <c r="D36" i="2"/>
  <c r="D35" i="2"/>
  <c r="D34" i="2"/>
  <c r="D33" i="2"/>
  <c r="D32" i="2"/>
  <c r="D31" i="2"/>
  <c r="D30" i="2"/>
  <c r="D29" i="2"/>
  <c r="D28" i="2"/>
  <c r="D27" i="2"/>
  <c r="G37" i="2"/>
  <c r="G36" i="2"/>
  <c r="G35" i="2"/>
  <c r="G34" i="2"/>
  <c r="G33" i="2"/>
  <c r="G32" i="2"/>
  <c r="G31" i="2"/>
  <c r="G30" i="2"/>
  <c r="G29" i="2"/>
  <c r="G28" i="2"/>
  <c r="G27" i="2"/>
  <c r="J37" i="2"/>
  <c r="J36" i="2"/>
  <c r="J35" i="2"/>
  <c r="J34" i="2"/>
  <c r="J33" i="2"/>
  <c r="J32" i="2"/>
  <c r="J31" i="2"/>
  <c r="J30" i="2"/>
  <c r="J29" i="2"/>
  <c r="J28" i="2"/>
  <c r="J27" i="2"/>
  <c r="J18" i="2"/>
  <c r="J17" i="2"/>
  <c r="J16" i="2"/>
  <c r="J15" i="2"/>
  <c r="J14" i="2"/>
  <c r="J13" i="2"/>
  <c r="J12" i="2"/>
  <c r="J11" i="2"/>
  <c r="J10" i="2"/>
  <c r="J9" i="2"/>
  <c r="J8" i="2"/>
  <c r="G18" i="2"/>
  <c r="G17" i="2"/>
  <c r="G16" i="2"/>
  <c r="G15" i="2"/>
  <c r="G14" i="2"/>
  <c r="G13" i="2"/>
  <c r="G12" i="2"/>
  <c r="G11" i="2"/>
  <c r="G10" i="2"/>
  <c r="G9" i="2"/>
  <c r="G8" i="2"/>
  <c r="D18" i="2"/>
  <c r="D17" i="2"/>
  <c r="D16" i="2"/>
  <c r="D15" i="2"/>
  <c r="D14" i="2"/>
  <c r="D13" i="2"/>
  <c r="D12" i="2"/>
  <c r="D11" i="2"/>
  <c r="D10" i="2"/>
  <c r="D9" i="2"/>
  <c r="D8" i="2"/>
  <c r="A18" i="2"/>
  <c r="A17" i="2"/>
  <c r="A16" i="2"/>
  <c r="A15" i="2"/>
  <c r="A14" i="2"/>
  <c r="A13" i="2"/>
  <c r="A12" i="2"/>
  <c r="A11" i="2"/>
  <c r="A10" i="2"/>
  <c r="A9" i="2"/>
  <c r="A8" i="2"/>
  <c r="K56" i="2"/>
  <c r="K55" i="2"/>
  <c r="K54" i="2"/>
  <c r="K53" i="2"/>
  <c r="K52" i="2"/>
  <c r="K51" i="2"/>
  <c r="K50" i="2"/>
  <c r="K49" i="2"/>
  <c r="K48" i="2"/>
  <c r="K47" i="2"/>
  <c r="K46" i="2"/>
  <c r="K45" i="2"/>
  <c r="H56" i="2"/>
  <c r="H55" i="2"/>
  <c r="H54" i="2"/>
  <c r="H53" i="2"/>
  <c r="H52" i="2"/>
  <c r="H51" i="2"/>
  <c r="H50" i="2"/>
  <c r="H49" i="2"/>
  <c r="H48" i="2"/>
  <c r="H47" i="2"/>
  <c r="H46" i="2"/>
  <c r="H45" i="2"/>
  <c r="E56" i="2"/>
  <c r="E55" i="2"/>
  <c r="E54" i="2"/>
  <c r="E53" i="2"/>
  <c r="E52" i="2"/>
  <c r="E51" i="2"/>
  <c r="E50" i="2"/>
  <c r="E49" i="2"/>
  <c r="E48" i="2"/>
  <c r="E47" i="2"/>
  <c r="E46" i="2"/>
  <c r="E45" i="2"/>
  <c r="B56" i="2"/>
  <c r="B55" i="2"/>
  <c r="B54" i="2"/>
  <c r="B53" i="2"/>
  <c r="B52" i="2"/>
  <c r="B51" i="2"/>
  <c r="B50" i="2"/>
  <c r="B49" i="2"/>
  <c r="B48" i="2"/>
  <c r="B47" i="2"/>
  <c r="B46" i="2"/>
  <c r="B45" i="2"/>
  <c r="B37" i="2"/>
  <c r="B36" i="2"/>
  <c r="B35" i="2"/>
  <c r="B34" i="2"/>
  <c r="B33" i="2"/>
  <c r="B32" i="2"/>
  <c r="B31" i="2"/>
  <c r="B30" i="2"/>
  <c r="B29" i="2"/>
  <c r="B28" i="2"/>
  <c r="B27" i="2"/>
  <c r="B26" i="2"/>
  <c r="E37" i="2"/>
  <c r="E36" i="2"/>
  <c r="E35" i="2"/>
  <c r="E34" i="2"/>
  <c r="E33" i="2"/>
  <c r="E32" i="2"/>
  <c r="E31" i="2"/>
  <c r="E30" i="2"/>
  <c r="E29" i="2"/>
  <c r="E28" i="2"/>
  <c r="E27" i="2"/>
  <c r="E26" i="2"/>
  <c r="H37" i="2"/>
  <c r="H36" i="2"/>
  <c r="H35" i="2"/>
  <c r="H34" i="2"/>
  <c r="H33" i="2"/>
  <c r="H32" i="2"/>
  <c r="H31" i="2"/>
  <c r="H30" i="2"/>
  <c r="H29" i="2"/>
  <c r="H28" i="2"/>
  <c r="H27" i="2"/>
  <c r="H26" i="2"/>
  <c r="K37" i="2"/>
  <c r="K36" i="2"/>
  <c r="K35" i="2"/>
  <c r="K34" i="2"/>
  <c r="K33" i="2"/>
  <c r="K32" i="2"/>
  <c r="K31" i="2"/>
  <c r="K30" i="2"/>
  <c r="K29" i="2"/>
  <c r="K28" i="2"/>
  <c r="K27" i="2"/>
  <c r="K26" i="2"/>
  <c r="K18" i="2"/>
  <c r="K17" i="2"/>
  <c r="K16" i="2"/>
  <c r="K15" i="2"/>
  <c r="K14" i="2"/>
  <c r="K13" i="2"/>
  <c r="K12" i="2"/>
  <c r="K11" i="2"/>
  <c r="K10" i="2"/>
  <c r="K9" i="2"/>
  <c r="K8" i="2"/>
  <c r="K7" i="2"/>
  <c r="H18" i="2"/>
  <c r="H17" i="2"/>
  <c r="H16" i="2"/>
  <c r="H15" i="2"/>
  <c r="H14" i="2"/>
  <c r="H13" i="2"/>
  <c r="H12" i="2"/>
  <c r="H11" i="2"/>
  <c r="H10" i="2"/>
  <c r="H9" i="2"/>
  <c r="H8" i="2"/>
  <c r="H7" i="2"/>
  <c r="E18" i="2"/>
  <c r="E17" i="2"/>
  <c r="E16" i="2"/>
  <c r="E15" i="2"/>
  <c r="E14" i="2"/>
  <c r="E13" i="2"/>
  <c r="E12" i="2"/>
  <c r="E11" i="2"/>
  <c r="E10" i="2"/>
  <c r="E9" i="2"/>
  <c r="E8" i="2"/>
  <c r="E7" i="2"/>
  <c r="B18" i="2"/>
  <c r="B17" i="2"/>
  <c r="B16" i="2"/>
  <c r="B15" i="2"/>
  <c r="B14" i="2"/>
  <c r="B13" i="2"/>
  <c r="B12" i="2"/>
  <c r="B11" i="2"/>
  <c r="B10" i="2"/>
  <c r="B9" i="2"/>
  <c r="B8" i="2"/>
  <c r="B7" i="2"/>
</calcChain>
</file>

<file path=xl/sharedStrings.xml><?xml version="1.0" encoding="utf-8"?>
<sst xmlns="http://schemas.openxmlformats.org/spreadsheetml/2006/main" count="283" uniqueCount="142">
  <si>
    <t>第</t>
    <rPh sb="0" eb="1">
      <t>ダイ</t>
    </rPh>
    <phoneticPr fontId="1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</si>
  <si>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</si>
  <si>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</si>
  <si>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</si>
  <si>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チーム
所在地</t>
    <rPh sb="4" eb="7">
      <t>ショザイチ</t>
    </rPh>
    <phoneticPr fontId="1"/>
  </si>
  <si>
    <t>最寄駅</t>
    <rPh sb="0" eb="2">
      <t>モヨ</t>
    </rPh>
    <rPh sb="2" eb="3">
      <t>エキ</t>
    </rPh>
    <phoneticPr fontId="1"/>
  </si>
  <si>
    <t>マネージャー</t>
    <phoneticPr fontId="1"/>
  </si>
  <si>
    <t>監　　　督</t>
    <rPh sb="0" eb="1">
      <t>ラン</t>
    </rPh>
    <rPh sb="4" eb="5">
      <t>ヨシ</t>
    </rPh>
    <phoneticPr fontId="1"/>
  </si>
  <si>
    <t>都道府県大会参加申込書</t>
    <phoneticPr fontId="1"/>
  </si>
  <si>
    <t>監　　督</t>
    <rPh sb="0" eb="1">
      <t>ラン</t>
    </rPh>
    <rPh sb="3" eb="4">
      <t>ヨシ</t>
    </rPh>
    <phoneticPr fontId="1"/>
  </si>
  <si>
    <t>コ　ー　チ</t>
    <phoneticPr fontId="1"/>
  </si>
  <si>
    <t>〒</t>
    <phoneticPr fontId="1"/>
  </si>
  <si>
    <t>背番号</t>
    <rPh sb="0" eb="3">
      <t>セバンゴウ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</si>
  <si>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</si>
  <si>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</si>
  <si>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身　長</t>
    <rPh sb="0" eb="1">
      <t>ミ</t>
    </rPh>
    <rPh sb="2" eb="3">
      <t>チョウ</t>
    </rPh>
    <phoneticPr fontId="1"/>
  </si>
  <si>
    <t>（</t>
    <phoneticPr fontId="1"/>
  </si>
  <si>
    <t>）</t>
    <phoneticPr fontId="1"/>
  </si>
  <si>
    <t>―</t>
    <phoneticPr fontId="1"/>
  </si>
  <si>
    <t>Ｉ　Ｄ　番　号</t>
    <phoneticPr fontId="1"/>
  </si>
  <si>
    <t>学　校　名</t>
    <phoneticPr fontId="1"/>
  </si>
  <si>
    <t>チーム名</t>
    <rPh sb="3" eb="4">
      <t>めい</t>
    </rPh>
    <phoneticPr fontId="1" type="Hiragana" alignment="distributed"/>
  </si>
  <si>
    <t>氏名</t>
    <rPh sb="0" eb="2">
      <t>しめい</t>
    </rPh>
    <phoneticPr fontId="1" type="Hiragana" alignment="distributed"/>
  </si>
  <si>
    <t>氏名</t>
    <rPh sb="0" eb="2">
      <t>シメイ</t>
    </rPh>
    <phoneticPr fontId="1"/>
  </si>
  <si>
    <t>身長</t>
    <rPh sb="0" eb="2">
      <t>シンチョウ</t>
    </rPh>
    <phoneticPr fontId="1"/>
  </si>
  <si>
    <t>チーム名</t>
    <rPh sb="3" eb="4">
      <t>メイ</t>
    </rPh>
    <phoneticPr fontId="1"/>
  </si>
  <si>
    <t>市区町村</t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</si>
  <si>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</si>
  <si>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</si>
  <si>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</si>
  <si>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※日小連or日体協↑</t>
    <rPh sb="1" eb="2">
      <t>ニチ</t>
    </rPh>
    <rPh sb="2" eb="3">
      <t>ショウ</t>
    </rPh>
    <rPh sb="3" eb="4">
      <t>レン</t>
    </rPh>
    <rPh sb="6" eb="7">
      <t>ニチ</t>
    </rPh>
    <rPh sb="7" eb="9">
      <t>タイキョウ</t>
    </rPh>
    <phoneticPr fontId="1"/>
  </si>
  <si>
    <t>※半角数字↑</t>
    <rPh sb="1" eb="3">
      <t>ハンカク</t>
    </rPh>
    <rPh sb="3" eb="5">
      <t>スウジ</t>
    </rPh>
    <phoneticPr fontId="1"/>
  </si>
  <si>
    <t>大会申込責任者</t>
  </si>
  <si>
    <t>半角↑</t>
    <rPh sb="0" eb="2">
      <t>ハンカク</t>
    </rPh>
    <phoneticPr fontId="1"/>
  </si>
  <si>
    <t>名字と名前の間に↑</t>
    <rPh sb="0" eb="2">
      <t>ミョウジ</t>
    </rPh>
    <rPh sb="3" eb="5">
      <t>ナマエ</t>
    </rPh>
    <rPh sb="6" eb="7">
      <t>アイダ</t>
    </rPh>
    <phoneticPr fontId="1"/>
  </si>
  <si>
    <t>※キャプテンは丸数字</t>
    <rPh sb="7" eb="10">
      <t>マルスウジ</t>
    </rPh>
    <phoneticPr fontId="1"/>
  </si>
  <si>
    <t>スペース</t>
    <phoneticPr fontId="1"/>
  </si>
  <si>
    <t>コ　ー　チ</t>
    <phoneticPr fontId="1"/>
  </si>
  <si>
    <t>マネージャー</t>
    <phoneticPr fontId="1"/>
  </si>
  <si>
    <t>スタッフＩＤ</t>
    <phoneticPr fontId="1"/>
  </si>
  <si>
    <t>指導者資格下段</t>
    <rPh sb="0" eb="3">
      <t>シドウシャ</t>
    </rPh>
    <rPh sb="3" eb="5">
      <t>シカク</t>
    </rPh>
    <rPh sb="5" eb="7">
      <t>ゲダン</t>
    </rPh>
    <phoneticPr fontId="1"/>
  </si>
  <si>
    <t>受講証番号上段</t>
    <rPh sb="5" eb="7">
      <t>ジョウダン</t>
    </rPh>
    <phoneticPr fontId="1"/>
  </si>
  <si>
    <t>指導者資格上段</t>
    <rPh sb="0" eb="3">
      <t>シドウシャ</t>
    </rPh>
    <rPh sb="3" eb="5">
      <t>シカク</t>
    </rPh>
    <rPh sb="5" eb="6">
      <t>ウエ</t>
    </rPh>
    <phoneticPr fontId="1"/>
  </si>
  <si>
    <t>受講証番号下段</t>
    <rPh sb="5" eb="6">
      <t>シタ</t>
    </rPh>
    <phoneticPr fontId="1"/>
  </si>
  <si>
    <t>出場種別</t>
    <rPh sb="0" eb="2">
      <t>シュツジョウ</t>
    </rPh>
    <rPh sb="2" eb="4">
      <t>シュベツ</t>
    </rPh>
    <phoneticPr fontId="1"/>
  </si>
  <si>
    <t>男子か女子か混合か</t>
    <rPh sb="6" eb="8">
      <t>コンゴウ</t>
    </rPh>
    <phoneticPr fontId="1"/>
  </si>
  <si>
    <t>チームID</t>
    <phoneticPr fontId="1"/>
  </si>
  <si>
    <t>携帯
番号</t>
    <rPh sb="0" eb="2">
      <t>ケイタイ</t>
    </rPh>
    <rPh sb="3" eb="5">
      <t>バンゴウ</t>
    </rPh>
    <phoneticPr fontId="1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</si>
  <si>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1"/>
  </si>
  <si>
    <t>公益財団法人</t>
    <phoneticPr fontId="1"/>
  </si>
  <si>
    <t>背番号</t>
    <rPh sb="0" eb="3">
      <t>セバンゴウ</t>
    </rPh>
    <phoneticPr fontId="10"/>
  </si>
  <si>
    <t>学年</t>
    <rPh sb="0" eb="2">
      <t>ガクネン</t>
    </rPh>
    <phoneticPr fontId="10"/>
  </si>
  <si>
    <t>男女</t>
    <rPh sb="0" eb="2">
      <t>ダンジョ</t>
    </rPh>
    <phoneticPr fontId="10"/>
  </si>
  <si>
    <t>監督</t>
    <rPh sb="0" eb="2">
      <t>カントク</t>
    </rPh>
    <phoneticPr fontId="10"/>
  </si>
  <si>
    <t>コーチ</t>
    <phoneticPr fontId="10"/>
  </si>
  <si>
    <t>マネージャー</t>
    <phoneticPr fontId="10"/>
  </si>
  <si>
    <t>年齢</t>
    <rPh sb="0" eb="2">
      <t>ネンレイ</t>
    </rPh>
    <phoneticPr fontId="10"/>
  </si>
  <si>
    <t>住所</t>
    <rPh sb="0" eb="2">
      <t>ジュウショ</t>
    </rPh>
    <phoneticPr fontId="10"/>
  </si>
  <si>
    <t>日本スポーツ協会</t>
    <rPh sb="0" eb="2">
      <t>ニホン</t>
    </rPh>
    <rPh sb="6" eb="8">
      <t>キョウカイ</t>
    </rPh>
    <phoneticPr fontId="10"/>
  </si>
  <si>
    <t>種別</t>
    <rPh sb="0" eb="2">
      <t>シュベツ</t>
    </rPh>
    <phoneticPr fontId="10"/>
  </si>
  <si>
    <t>番号</t>
    <rPh sb="0" eb="2">
      <t>バンゴウ</t>
    </rPh>
    <phoneticPr fontId="10"/>
  </si>
  <si>
    <t>-</t>
    <phoneticPr fontId="10"/>
  </si>
  <si>
    <t>〒</t>
    <phoneticPr fontId="10"/>
  </si>
  <si>
    <t>正式チーム名称</t>
    <rPh sb="0" eb="2">
      <t>セイシキ</t>
    </rPh>
    <rPh sb="5" eb="7">
      <t>メイショウ</t>
    </rPh>
    <phoneticPr fontId="10"/>
  </si>
  <si>
    <t>チームID</t>
    <phoneticPr fontId="10"/>
  </si>
  <si>
    <t>所在地</t>
    <rPh sb="0" eb="3">
      <t>ショザイチ</t>
    </rPh>
    <phoneticPr fontId="10"/>
  </si>
  <si>
    <t>最寄り駅</t>
    <rPh sb="0" eb="2">
      <t>モヨ</t>
    </rPh>
    <rPh sb="3" eb="4">
      <t>エキ</t>
    </rPh>
    <phoneticPr fontId="10"/>
  </si>
  <si>
    <t>都道府県</t>
    <rPh sb="0" eb="4">
      <t>トドウフケン</t>
    </rPh>
    <phoneticPr fontId="10"/>
  </si>
  <si>
    <t>出場回数</t>
    <rPh sb="0" eb="2">
      <t>シュツジョウ</t>
    </rPh>
    <rPh sb="2" eb="4">
      <t>カイスウ</t>
    </rPh>
    <phoneticPr fontId="10"/>
  </si>
  <si>
    <t>線</t>
    <rPh sb="0" eb="1">
      <t>セン</t>
    </rPh>
    <phoneticPr fontId="10"/>
  </si>
  <si>
    <t>駅</t>
    <rPh sb="0" eb="1">
      <t>エキ</t>
    </rPh>
    <phoneticPr fontId="10"/>
  </si>
  <si>
    <t>表記チーム名称</t>
    <rPh sb="0" eb="2">
      <t>ヒョウキ</t>
    </rPh>
    <rPh sb="5" eb="7">
      <t>メイショウ</t>
    </rPh>
    <phoneticPr fontId="10"/>
  </si>
  <si>
    <t>（市/区/町/村/郡）</t>
  </si>
  <si>
    <t>-</t>
    <phoneticPr fontId="10"/>
  </si>
  <si>
    <t>携帯電話番号</t>
    <rPh sb="0" eb="6">
      <t>ケイタイデンワバンゴウ</t>
    </rPh>
    <phoneticPr fontId="10"/>
  </si>
  <si>
    <t>申込責任者</t>
    <rPh sb="0" eb="5">
      <t>モウシコミセキニンシャ</t>
    </rPh>
    <phoneticPr fontId="10"/>
  </si>
  <si>
    <t>連絡責任者</t>
    <rPh sb="0" eb="5">
      <t>レンラクセキニンシャ</t>
    </rPh>
    <phoneticPr fontId="10"/>
  </si>
  <si>
    <t>指導者講習会</t>
    <rPh sb="0" eb="3">
      <t>シドウシャ</t>
    </rPh>
    <rPh sb="3" eb="5">
      <t>コウシュウ</t>
    </rPh>
    <rPh sb="5" eb="6">
      <t>カイ</t>
    </rPh>
    <phoneticPr fontId="10"/>
  </si>
  <si>
    <t>名</t>
    <rPh sb="0" eb="1">
      <t>メイ</t>
    </rPh>
    <phoneticPr fontId="10"/>
  </si>
  <si>
    <t>姓</t>
    <rPh sb="0" eb="1">
      <t>セイ</t>
    </rPh>
    <phoneticPr fontId="10"/>
  </si>
  <si>
    <t>カテゴリー</t>
    <phoneticPr fontId="10"/>
  </si>
  <si>
    <t>身長</t>
    <rPh sb="0" eb="2">
      <t>シンチョウ</t>
    </rPh>
    <phoneticPr fontId="11"/>
  </si>
  <si>
    <t>学校名</t>
    <rPh sb="0" eb="3">
      <t>ガッコウメイ</t>
    </rPh>
    <phoneticPr fontId="11"/>
  </si>
  <si>
    <t>競技者
番号</t>
    <rPh sb="0" eb="3">
      <t>きょうぎしゃ</t>
    </rPh>
    <rPh sb="4" eb="5">
      <t>ばん</t>
    </rPh>
    <rPh sb="5" eb="6">
      <t>ごう</t>
    </rPh>
    <phoneticPr fontId="1" type="Hiragana" alignment="distributed"/>
  </si>
  <si>
    <t>申込日</t>
    <rPh sb="0" eb="3">
      <t>モウシコミビ</t>
    </rPh>
    <phoneticPr fontId="10"/>
  </si>
  <si>
    <t>年</t>
    <rPh sb="0" eb="1">
      <t>ネン</t>
    </rPh>
    <phoneticPr fontId="10"/>
  </si>
  <si>
    <t>月</t>
    <rPh sb="0" eb="1">
      <t>ツキ</t>
    </rPh>
    <phoneticPr fontId="10"/>
  </si>
  <si>
    <t>日</t>
    <rPh sb="0" eb="1">
      <t>ヒ</t>
    </rPh>
    <phoneticPr fontId="10"/>
  </si>
  <si>
    <t>メールアドレス</t>
    <phoneticPr fontId="10"/>
  </si>
  <si>
    <t>正式チーム名称（フリガナ）</t>
    <rPh sb="0" eb="2">
      <t>セイシキ</t>
    </rPh>
    <rPh sb="5" eb="7">
      <t>メイショウ</t>
    </rPh>
    <phoneticPr fontId="10"/>
  </si>
  <si>
    <t>姓（フリガナ）</t>
    <rPh sb="0" eb="1">
      <t>セイ</t>
    </rPh>
    <phoneticPr fontId="10"/>
  </si>
  <si>
    <t>名（フリガナ）</t>
    <rPh sb="0" eb="1">
      <t>メイ</t>
    </rPh>
    <phoneticPr fontId="10"/>
  </si>
  <si>
    <t>銀行名</t>
    <rPh sb="0" eb="3">
      <t>ギンコウメイ</t>
    </rPh>
    <phoneticPr fontId="11"/>
  </si>
  <si>
    <t>銀行</t>
    <rPh sb="0" eb="2">
      <t>ギンコウ</t>
    </rPh>
    <phoneticPr fontId="11"/>
  </si>
  <si>
    <t>支店名</t>
    <rPh sb="0" eb="3">
      <t>シテンメイ</t>
    </rPh>
    <phoneticPr fontId="11"/>
  </si>
  <si>
    <t>支店</t>
    <rPh sb="0" eb="2">
      <t>シテン</t>
    </rPh>
    <phoneticPr fontId="11"/>
  </si>
  <si>
    <t>預金種別</t>
    <phoneticPr fontId="11"/>
  </si>
  <si>
    <t>口座番号</t>
    <phoneticPr fontId="11"/>
  </si>
  <si>
    <t>口座名義</t>
    <phoneticPr fontId="11"/>
  </si>
  <si>
    <t>プログラム
購入部数</t>
    <rPh sb="6" eb="8">
      <t>コウニュウ</t>
    </rPh>
    <rPh sb="8" eb="10">
      <t>ブスウ</t>
    </rPh>
    <phoneticPr fontId="10"/>
  </si>
  <si>
    <t>部</t>
    <rPh sb="0" eb="1">
      <t>ブ</t>
    </rPh>
    <phoneticPr fontId="10"/>
  </si>
  <si>
    <t>■チーム所在地</t>
    <rPh sb="4" eb="7">
      <t>ショザイチ</t>
    </rPh>
    <phoneticPr fontId="10"/>
  </si>
  <si>
    <t>■責任者</t>
    <rPh sb="1" eb="4">
      <t>セキニンシャ</t>
    </rPh>
    <phoneticPr fontId="10"/>
  </si>
  <si>
    <t>■旅費振込先</t>
    <rPh sb="1" eb="3">
      <t>リョヒ</t>
    </rPh>
    <rPh sb="3" eb="6">
      <t>フリコミサキ</t>
    </rPh>
    <phoneticPr fontId="11"/>
  </si>
  <si>
    <t>■選手一覧</t>
    <rPh sb="1" eb="3">
      <t>センシュ</t>
    </rPh>
    <rPh sb="3" eb="5">
      <t>イチラン</t>
    </rPh>
    <phoneticPr fontId="11"/>
  </si>
  <si>
    <t>姓（フリガナ）</t>
    <phoneticPr fontId="10"/>
  </si>
  <si>
    <t>名（フリガナ）</t>
    <phoneticPr fontId="10"/>
  </si>
  <si>
    <t>才</t>
    <rPh sb="0" eb="1">
      <t>サイ</t>
    </rPh>
    <phoneticPr fontId="10"/>
  </si>
  <si>
    <t>回</t>
    <rPh sb="0" eb="1">
      <t>カイ</t>
    </rPh>
    <phoneticPr fontId="10"/>
  </si>
  <si>
    <t>男女</t>
    <rPh sb="0" eb="2">
      <t>ダンジョ</t>
    </rPh>
    <phoneticPr fontId="1"/>
  </si>
  <si>
    <t>メンバーID</t>
    <phoneticPr fontId="10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</si>
  <si>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1"/>
  </si>
  <si>
    <t>チーム名
＆
チームID</t>
    <rPh sb="3" eb="4">
      <t>ナ</t>
    </rPh>
    <phoneticPr fontId="1"/>
  </si>
  <si>
    <t>住所</t>
    <rPh sb="0" eb="2">
      <t>ジュウショ</t>
    </rPh>
    <phoneticPr fontId="1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</si>
  <si>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1"/>
  </si>
  <si>
    <t>■資格</t>
    <rPh sb="1" eb="3">
      <t>シカク</t>
    </rPh>
    <phoneticPr fontId="10"/>
  </si>
  <si>
    <t>■スタッフ</t>
    <phoneticPr fontId="10"/>
  </si>
  <si>
    <t>■その他</t>
    <rPh sb="3" eb="4">
      <t>タ</t>
    </rPh>
    <phoneticPr fontId="10"/>
  </si>
  <si>
    <t>■チーム</t>
    <phoneticPr fontId="10"/>
  </si>
  <si>
    <t>■その他</t>
    <rPh sb="3" eb="4">
      <t>タ</t>
    </rPh>
    <phoneticPr fontId="11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</si>
  <si>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1"/>
  </si>
  <si>
    <t>全国大会参加申込書</t>
    <rPh sb="0" eb="2">
      <t>ゼンコク</t>
    </rPh>
    <phoneticPr fontId="1"/>
  </si>
  <si>
    <t>日本バレーボール協会会長　殿</t>
    <rPh sb="0" eb="2">
      <t>ニホン</t>
    </rPh>
    <phoneticPr fontId="31"/>
  </si>
  <si>
    <t>出場回数</t>
    <rPh sb="0" eb="2">
      <t>シュツジョウ</t>
    </rPh>
    <rPh sb="2" eb="4">
      <t>カイスウ</t>
    </rPh>
    <phoneticPr fontId="1"/>
  </si>
  <si>
    <t>部</t>
    <rPh sb="0" eb="1">
      <t>ブ</t>
    </rPh>
    <phoneticPr fontId="1"/>
  </si>
  <si>
    <t>プログラム
購入部数</t>
    <rPh sb="6" eb="8">
      <t>コウニュウ</t>
    </rPh>
    <rPh sb="8" eb="10">
      <t>ブスウ</t>
    </rPh>
    <phoneticPr fontId="1"/>
  </si>
  <si>
    <t>申込責任者</t>
    <rPh sb="0" eb="5">
      <t>モウシコミセキニンシャ</t>
    </rPh>
    <phoneticPr fontId="1"/>
  </si>
  <si>
    <t>連絡
責任者</t>
    <rPh sb="0" eb="2">
      <t>レンラク</t>
    </rPh>
    <rPh sb="3" eb="6">
      <t>セキニンシャ</t>
    </rPh>
    <phoneticPr fontId="1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</si>
  <si>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1"/>
  </si>
  <si>
    <t>※学校名は、都道府県から記入すること。（例：○○県○○立○○小学校）</t>
    <rPh sb="1" eb="3">
      <t>ガッコウ</t>
    </rPh>
    <rPh sb="3" eb="4">
      <t>ナ</t>
    </rPh>
    <rPh sb="6" eb="10">
      <t>トドウフケン</t>
    </rPh>
    <rPh sb="12" eb="14">
      <t>キニュウ</t>
    </rPh>
    <rPh sb="20" eb="21">
      <t>レイ</t>
    </rPh>
    <rPh sb="24" eb="25">
      <t>ケン</t>
    </rPh>
    <rPh sb="27" eb="28">
      <t>リツ</t>
    </rPh>
    <rPh sb="30" eb="33">
      <t>ショウガッコウ</t>
    </rPh>
    <phoneticPr fontId="1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</si>
  <si>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1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</si>
  <si>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1"/>
  </si>
  <si>
    <t>選手名簿</t>
    <rPh sb="0" eb="2">
      <t>センシュ</t>
    </rPh>
    <rPh sb="2" eb="4">
      <t>メイボ</t>
    </rPh>
    <phoneticPr fontId="1"/>
  </si>
  <si>
    <t>（キャプテンの背番号を○で囲ってください。）</t>
    <rPh sb="7" eb="10">
      <t>セバンゴウ</t>
    </rPh>
    <rPh sb="13" eb="14">
      <t>カコ</t>
    </rPh>
    <phoneticPr fontId="1"/>
  </si>
  <si>
    <t>バレーボール協会会長　殿</t>
  </si>
  <si>
    <t>都道府県</t>
    <phoneticPr fontId="1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</si>
  <si>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1"/>
  </si>
  <si>
    <t>男女</t>
    <rPh sb="0" eb="2">
      <t>ダンジョ</t>
    </rPh>
    <phoneticPr fontId="1"/>
  </si>
  <si>
    <t>E-mail</t>
    <phoneticPr fontId="1"/>
  </si>
  <si>
    <t>E-mail</t>
    <phoneticPr fontId="31"/>
  </si>
  <si>
    <t>①</t>
    <phoneticPr fontId="11"/>
  </si>
  <si>
    <t>都道府県</t>
    <rPh sb="0" eb="4">
      <t>トドウフケン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</si>
</sst>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[Red]\(#,##0\)"/>
    <numFmt numFmtId="177" formatCode="0_ "/>
    <numFmt numFmtId="178" formatCode="0&quot;年&quot;"/>
    <numFmt numFmtId="179" formatCode="0&quot;cm&quot;"/>
    <numFmt numFmtId="180" formatCode="00&quot;月&quot;"/>
    <numFmt numFmtId="181" formatCode="00&quot;日&quot;"/>
    <numFmt numFmtId="182" formatCode="0&quot;才&quot;"/>
    <numFmt numFmtId="183" formatCode="0&quot;支部&quot;"/>
    <numFmt numFmtId="184" formatCode="0&quot;回&quot;"/>
  </numFmts>
  <fonts count="4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8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8"/>
      <color indexed="8"/>
      <name val="ＪＳＰ明朝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Yu Gothic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0"/>
      <color rgb="FFFF0000"/>
      <name val="ＪＳＰ明朝"/>
      <family val="1"/>
      <charset val="128"/>
    </font>
    <font>
      <sz val="11"/>
      <color indexed="8"/>
      <name val="ＪＳＰ明朝"/>
      <family val="1"/>
      <charset val="128"/>
    </font>
    <font>
      <sz val="8"/>
      <color rgb="FFFF0000"/>
      <name val="MS UI Gothic"/>
      <family val="1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52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1" xfId="0" applyFill="1" applyBorder="1" applyAlignment="1"/>
    <xf numFmtId="0" fontId="6" fillId="0" borderId="0" xfId="2" applyFont="1" applyBorder="1" applyAlignment="1">
      <alignment vertical="center"/>
    </xf>
    <xf numFmtId="0" fontId="6" fillId="0" borderId="0" xfId="2" applyFont="1"/>
    <xf numFmtId="0" fontId="4" fillId="0" borderId="0" xfId="2" applyFont="1"/>
    <xf numFmtId="0" fontId="4" fillId="0" borderId="0" xfId="2" applyFont="1" applyAlignment="1">
      <alignment horizontal="distributed" justifyLastLine="1"/>
    </xf>
    <xf numFmtId="0" fontId="0" fillId="0" borderId="0" xfId="0" applyAlignment="1"/>
    <xf numFmtId="0" fontId="0" fillId="6" borderId="0" xfId="0" applyFill="1" applyAlignment="1">
      <alignment horizontal="center"/>
    </xf>
    <xf numFmtId="0" fontId="0" fillId="7" borderId="0" xfId="0" applyFill="1" applyAlignment="1"/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5" borderId="1" xfId="0" applyFill="1" applyBorder="1" applyAlignment="1">
      <alignment horizontal="right"/>
    </xf>
    <xf numFmtId="0" fontId="0" fillId="1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177" fontId="0" fillId="5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5" borderId="2" xfId="0" applyFill="1" applyBorder="1" applyAlignment="1">
      <alignment horizontal="right"/>
    </xf>
    <xf numFmtId="0" fontId="0" fillId="11" borderId="0" xfId="0" applyFill="1" applyAlignment="1">
      <alignment horizontal="center"/>
    </xf>
    <xf numFmtId="0" fontId="8" fillId="0" borderId="1" xfId="2" applyFont="1" applyBorder="1" applyAlignment="1">
      <alignment horizontal="distributed" vertical="center" justifyLastLine="1"/>
    </xf>
    <xf numFmtId="0" fontId="9" fillId="0" borderId="0" xfId="2" applyFont="1"/>
    <xf numFmtId="0" fontId="8" fillId="0" borderId="1" xfId="2" applyFont="1" applyBorder="1" applyAlignment="1">
      <alignment horizontal="center" vertical="center" shrinkToFit="1"/>
    </xf>
    <xf numFmtId="0" fontId="0" fillId="5" borderId="1" xfId="0" applyFill="1" applyBorder="1" applyAlignment="1">
      <alignment horizontal="left"/>
    </xf>
    <xf numFmtId="0" fontId="25" fillId="0" borderId="0" xfId="0" applyFont="1">
      <alignment vertical="center"/>
    </xf>
    <xf numFmtId="0" fontId="25" fillId="0" borderId="13" xfId="0" applyFont="1" applyBorder="1">
      <alignment vertical="center"/>
    </xf>
    <xf numFmtId="0" fontId="25" fillId="0" borderId="25" xfId="0" applyFont="1" applyBorder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5" fillId="0" borderId="0" xfId="0" quotePrefix="1" applyFont="1" applyAlignment="1">
      <alignment horizontal="center" vertical="center"/>
    </xf>
    <xf numFmtId="0" fontId="25" fillId="0" borderId="11" xfId="0" applyFont="1" applyBorder="1">
      <alignment vertical="center"/>
    </xf>
    <xf numFmtId="0" fontId="25" fillId="0" borderId="12" xfId="0" applyFont="1" applyBorder="1" applyAlignment="1">
      <alignment vertical="center"/>
    </xf>
    <xf numFmtId="0" fontId="25" fillId="0" borderId="12" xfId="0" quotePrefix="1" applyFont="1" applyBorder="1" applyAlignment="1">
      <alignment horizontal="center" vertical="center"/>
    </xf>
    <xf numFmtId="0" fontId="25" fillId="0" borderId="12" xfId="0" applyFont="1" applyBorder="1">
      <alignment vertical="center"/>
    </xf>
    <xf numFmtId="49" fontId="25" fillId="0" borderId="12" xfId="0" applyNumberFormat="1" applyFont="1" applyBorder="1" applyAlignment="1">
      <alignment vertical="center"/>
    </xf>
    <xf numFmtId="0" fontId="25" fillId="0" borderId="12" xfId="0" quotePrefix="1" applyFont="1" applyBorder="1" applyAlignment="1">
      <alignment vertical="center"/>
    </xf>
    <xf numFmtId="0" fontId="25" fillId="0" borderId="3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9" fontId="25" fillId="0" borderId="0" xfId="0" applyNumberFormat="1" applyFont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quotePrefix="1" applyFont="1" applyAlignment="1">
      <alignment vertical="center"/>
    </xf>
    <xf numFmtId="0" fontId="25" fillId="0" borderId="31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5" borderId="1" xfId="0" applyNumberFormat="1" applyFill="1" applyBorder="1" applyAlignment="1">
      <alignment horizontal="center"/>
    </xf>
    <xf numFmtId="0" fontId="25" fillId="0" borderId="0" xfId="0" applyFont="1" applyBorder="1" applyAlignment="1">
      <alignment horizontal="center" vertical="center" wrapText="1"/>
    </xf>
    <xf numFmtId="178" fontId="25" fillId="0" borderId="0" xfId="0" applyNumberFormat="1" applyFont="1" applyBorder="1" applyAlignment="1">
      <alignment horizontal="center" vertical="center"/>
    </xf>
    <xf numFmtId="180" fontId="25" fillId="0" borderId="0" xfId="0" applyNumberFormat="1" applyFont="1" applyBorder="1" applyAlignment="1">
      <alignment horizontal="center" vertical="center"/>
    </xf>
    <xf numFmtId="181" fontId="25" fillId="0" borderId="0" xfId="0" applyNumberFormat="1" applyFont="1" applyBorder="1" applyAlignment="1">
      <alignment horizontal="center" vertical="center"/>
    </xf>
    <xf numFmtId="183" fontId="25" fillId="0" borderId="0" xfId="0" applyNumberFormat="1" applyFont="1" applyBorder="1" applyAlignment="1">
      <alignment horizontal="center" vertical="center"/>
    </xf>
    <xf numFmtId="177" fontId="25" fillId="0" borderId="0" xfId="0" applyNumberFormat="1" applyFont="1" applyBorder="1" applyAlignment="1">
      <alignment horizontal="center" vertical="center"/>
    </xf>
    <xf numFmtId="0" fontId="25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0" fontId="14" fillId="0" borderId="0" xfId="0" applyFont="1" applyAlignment="1" applyProtection="1">
      <alignment vertical="center"/>
    </xf>
    <xf numFmtId="0" fontId="25" fillId="0" borderId="0" xfId="0" applyFont="1" applyBorder="1" applyProtection="1">
      <alignment vertical="center"/>
    </xf>
    <xf numFmtId="0" fontId="16" fillId="0" borderId="0" xfId="0" applyFont="1" applyBorder="1" applyProtection="1">
      <alignment vertical="center"/>
    </xf>
    <xf numFmtId="0" fontId="26" fillId="0" borderId="0" xfId="0" applyFont="1" applyBorder="1" applyAlignment="1" applyProtection="1">
      <alignment vertical="center"/>
    </xf>
    <xf numFmtId="0" fontId="18" fillId="0" borderId="0" xfId="0" applyFont="1" applyProtection="1">
      <alignment vertical="center"/>
    </xf>
    <xf numFmtId="0" fontId="19" fillId="0" borderId="0" xfId="0" applyFont="1" applyProtection="1">
      <alignment vertical="center"/>
    </xf>
    <xf numFmtId="0" fontId="15" fillId="0" borderId="0" xfId="0" applyFo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16" fillId="0" borderId="53" xfId="0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0" fontId="25" fillId="0" borderId="43" xfId="0" applyFont="1" applyBorder="1" applyProtection="1">
      <alignment vertical="center"/>
    </xf>
    <xf numFmtId="0" fontId="25" fillId="0" borderId="0" xfId="0" applyNumberFormat="1" applyFont="1" applyProtection="1">
      <alignment vertical="center"/>
    </xf>
    <xf numFmtId="0" fontId="16" fillId="0" borderId="42" xfId="0" applyFont="1" applyBorder="1" applyProtection="1">
      <alignment vertical="center"/>
    </xf>
    <xf numFmtId="0" fontId="13" fillId="0" borderId="37" xfId="0" applyFont="1" applyBorder="1" applyProtection="1">
      <alignment vertical="center"/>
    </xf>
    <xf numFmtId="176" fontId="19" fillId="0" borderId="37" xfId="0" applyNumberFormat="1" applyFont="1" applyBorder="1" applyProtection="1">
      <alignment vertical="center"/>
    </xf>
    <xf numFmtId="0" fontId="19" fillId="0" borderId="37" xfId="0" applyNumberFormat="1" applyFont="1" applyBorder="1" applyAlignment="1" applyProtection="1">
      <alignment vertical="center"/>
    </xf>
    <xf numFmtId="0" fontId="19" fillId="0" borderId="38" xfId="0" applyNumberFormat="1" applyFont="1" applyBorder="1" applyAlignment="1" applyProtection="1">
      <alignment vertical="center"/>
    </xf>
    <xf numFmtId="0" fontId="19" fillId="0" borderId="37" xfId="0" applyFont="1" applyBorder="1" applyAlignment="1" applyProtection="1">
      <alignment horizontal="right" vertical="center"/>
    </xf>
    <xf numFmtId="0" fontId="19" fillId="0" borderId="18" xfId="0" applyFont="1" applyBorder="1" applyAlignment="1" applyProtection="1">
      <alignment horizontal="left" vertical="center"/>
    </xf>
    <xf numFmtId="0" fontId="16" fillId="0" borderId="11" xfId="0" applyFont="1" applyBorder="1" applyProtection="1">
      <alignment vertical="center"/>
    </xf>
    <xf numFmtId="0" fontId="13" fillId="0" borderId="12" xfId="0" applyFont="1" applyBorder="1" applyProtection="1">
      <alignment vertical="center"/>
    </xf>
    <xf numFmtId="176" fontId="19" fillId="0" borderId="12" xfId="0" applyNumberFormat="1" applyFont="1" applyBorder="1" applyProtection="1">
      <alignment vertical="center"/>
    </xf>
    <xf numFmtId="0" fontId="19" fillId="0" borderId="12" xfId="0" applyNumberFormat="1" applyFont="1" applyBorder="1" applyAlignment="1" applyProtection="1">
      <alignment vertical="center"/>
    </xf>
    <xf numFmtId="0" fontId="19" fillId="0" borderId="13" xfId="0" applyNumberFormat="1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right" vertical="center"/>
    </xf>
    <xf numFmtId="0" fontId="19" fillId="0" borderId="49" xfId="0" applyFont="1" applyBorder="1" applyAlignment="1" applyProtection="1">
      <alignment horizontal="center" vertical="center"/>
    </xf>
    <xf numFmtId="0" fontId="16" fillId="0" borderId="0" xfId="0" applyFont="1" applyProtection="1">
      <alignment vertical="center"/>
    </xf>
    <xf numFmtId="0" fontId="23" fillId="0" borderId="0" xfId="0" applyFo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24" fillId="0" borderId="0" xfId="0" applyFont="1" applyProtection="1">
      <alignment vertical="center"/>
    </xf>
    <xf numFmtId="0" fontId="0" fillId="5" borderId="1" xfId="0" applyNumberFormat="1" applyFill="1" applyBorder="1" applyAlignment="1">
      <alignment horizontal="right"/>
    </xf>
    <xf numFmtId="0" fontId="0" fillId="5" borderId="2" xfId="0" applyNumberFormat="1" applyFill="1" applyBorder="1" applyAlignment="1">
      <alignment horizontal="right"/>
    </xf>
    <xf numFmtId="0" fontId="22" fillId="0" borderId="0" xfId="0" applyFont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32" fillId="0" borderId="0" xfId="0" applyFont="1" applyProtection="1">
      <alignment vertical="center"/>
    </xf>
    <xf numFmtId="0" fontId="18" fillId="0" borderId="37" xfId="0" applyFont="1" applyBorder="1" applyAlignment="1" applyProtection="1">
      <alignment vertical="center"/>
    </xf>
    <xf numFmtId="0" fontId="18" fillId="0" borderId="49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 justifyLastLine="1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19" fillId="0" borderId="42" xfId="0" applyFont="1" applyBorder="1" applyAlignment="1" applyProtection="1">
      <alignment horizontal="right" vertical="center"/>
    </xf>
    <xf numFmtId="0" fontId="19" fillId="0" borderId="31" xfId="0" applyFont="1" applyBorder="1" applyAlignment="1" applyProtection="1">
      <alignment horizontal="right" vertical="center"/>
    </xf>
    <xf numFmtId="0" fontId="19" fillId="0" borderId="41" xfId="0" applyFont="1" applyBorder="1" applyAlignment="1" applyProtection="1">
      <alignment horizontal="left" vertical="center" shrinkToFit="1"/>
    </xf>
    <xf numFmtId="0" fontId="19" fillId="0" borderId="47" xfId="0" applyFont="1" applyBorder="1" applyAlignment="1" applyProtection="1">
      <alignment horizontal="left" vertical="center" shrinkToFit="1"/>
    </xf>
    <xf numFmtId="0" fontId="16" fillId="0" borderId="0" xfId="0" applyFont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center" vertical="center"/>
    </xf>
    <xf numFmtId="0" fontId="40" fillId="0" borderId="0" xfId="0" applyFont="1">
      <alignment vertical="center"/>
    </xf>
    <xf numFmtId="0" fontId="0" fillId="0" borderId="0" xfId="0" applyFo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12" fillId="0" borderId="0" xfId="0" applyFont="1" applyBorder="1" applyProtection="1">
      <alignment vertical="center"/>
    </xf>
    <xf numFmtId="177" fontId="25" fillId="0" borderId="0" xfId="0" applyNumberFormat="1" applyFont="1" applyBorder="1" applyAlignment="1">
      <alignment vertical="center"/>
    </xf>
    <xf numFmtId="0" fontId="19" fillId="0" borderId="0" xfId="0" applyNumberFormat="1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0" fillId="0" borderId="0" xfId="0" applyFill="1" applyAlignment="1">
      <alignment horizontal="center"/>
    </xf>
    <xf numFmtId="0" fontId="25" fillId="12" borderId="2" xfId="0" applyFont="1" applyFill="1" applyBorder="1" applyAlignment="1">
      <alignment horizontal="center" vertical="center"/>
    </xf>
    <xf numFmtId="0" fontId="25" fillId="12" borderId="10" xfId="0" applyFont="1" applyFill="1" applyBorder="1" applyAlignment="1">
      <alignment horizontal="center" vertical="center"/>
    </xf>
    <xf numFmtId="0" fontId="25" fillId="13" borderId="2" xfId="0" applyFont="1" applyFill="1" applyBorder="1" applyAlignment="1" applyProtection="1">
      <alignment horizontal="center" vertical="center"/>
      <protection locked="0"/>
    </xf>
    <xf numFmtId="0" fontId="25" fillId="13" borderId="10" xfId="0" applyFont="1" applyFill="1" applyBorder="1" applyAlignment="1" applyProtection="1">
      <alignment horizontal="center" vertical="center"/>
      <protection locked="0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13" borderId="11" xfId="0" applyFont="1" applyFill="1" applyBorder="1" applyAlignment="1" applyProtection="1">
      <alignment horizontal="center" vertical="center" wrapText="1"/>
      <protection locked="0"/>
    </xf>
    <xf numFmtId="0" fontId="25" fillId="13" borderId="12" xfId="0" applyFont="1" applyFill="1" applyBorder="1" applyAlignment="1" applyProtection="1">
      <alignment horizontal="center" vertical="center" wrapText="1"/>
      <protection locked="0"/>
    </xf>
    <xf numFmtId="0" fontId="25" fillId="13" borderId="27" xfId="0" applyFont="1" applyFill="1" applyBorder="1" applyAlignment="1" applyProtection="1">
      <alignment horizontal="center" vertical="center" wrapText="1"/>
      <protection locked="0"/>
    </xf>
    <xf numFmtId="0" fontId="25" fillId="13" borderId="17" xfId="0" applyFont="1" applyFill="1" applyBorder="1" applyAlignment="1" applyProtection="1">
      <alignment horizontal="center" vertical="center" wrapText="1"/>
      <protection locked="0"/>
    </xf>
    <xf numFmtId="0" fontId="25" fillId="13" borderId="18" xfId="0" applyFont="1" applyFill="1" applyBorder="1" applyAlignment="1" applyProtection="1">
      <alignment horizontal="center" vertical="center" wrapText="1"/>
      <protection locked="0"/>
    </xf>
    <xf numFmtId="0" fontId="25" fillId="13" borderId="29" xfId="0" applyFont="1" applyFill="1" applyBorder="1" applyAlignment="1" applyProtection="1">
      <alignment horizontal="center" vertical="center" wrapText="1"/>
      <protection locked="0"/>
    </xf>
    <xf numFmtId="0" fontId="25" fillId="12" borderId="11" xfId="0" applyFont="1" applyFill="1" applyBorder="1" applyAlignment="1">
      <alignment horizontal="center" vertical="center"/>
    </xf>
    <xf numFmtId="0" fontId="25" fillId="12" borderId="12" xfId="0" applyFont="1" applyFill="1" applyBorder="1" applyAlignment="1">
      <alignment horizontal="center" vertical="center"/>
    </xf>
    <xf numFmtId="0" fontId="25" fillId="12" borderId="13" xfId="0" applyFont="1" applyFill="1" applyBorder="1" applyAlignment="1">
      <alignment horizontal="center" vertical="center"/>
    </xf>
    <xf numFmtId="0" fontId="25" fillId="12" borderId="17" xfId="0" applyFont="1" applyFill="1" applyBorder="1" applyAlignment="1">
      <alignment horizontal="center" vertical="center"/>
    </xf>
    <xf numFmtId="0" fontId="25" fillId="12" borderId="18" xfId="0" applyFont="1" applyFill="1" applyBorder="1" applyAlignment="1">
      <alignment horizontal="center" vertical="center"/>
    </xf>
    <xf numFmtId="0" fontId="25" fillId="12" borderId="19" xfId="0" applyFont="1" applyFill="1" applyBorder="1" applyAlignment="1">
      <alignment horizontal="center" vertical="center"/>
    </xf>
    <xf numFmtId="0" fontId="25" fillId="13" borderId="13" xfId="0" applyFont="1" applyFill="1" applyBorder="1" applyAlignment="1" applyProtection="1">
      <alignment horizontal="center" vertical="center" wrapText="1"/>
      <protection locked="0"/>
    </xf>
    <xf numFmtId="0" fontId="25" fillId="13" borderId="19" xfId="0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12" borderId="9" xfId="0" applyFont="1" applyFill="1" applyBorder="1" applyAlignment="1">
      <alignment horizontal="center" vertical="center"/>
    </xf>
    <xf numFmtId="0" fontId="25" fillId="12" borderId="20" xfId="0" applyFont="1" applyFill="1" applyBorder="1" applyAlignment="1">
      <alignment horizontal="center" vertical="center"/>
    </xf>
    <xf numFmtId="0" fontId="25" fillId="12" borderId="21" xfId="0" applyFont="1" applyFill="1" applyBorder="1" applyAlignment="1">
      <alignment horizontal="center" vertical="center"/>
    </xf>
    <xf numFmtId="0" fontId="25" fillId="12" borderId="22" xfId="0" applyFont="1" applyFill="1" applyBorder="1" applyAlignment="1">
      <alignment horizontal="center" vertical="center"/>
    </xf>
    <xf numFmtId="177" fontId="25" fillId="13" borderId="20" xfId="0" applyNumberFormat="1" applyFont="1" applyFill="1" applyBorder="1" applyAlignment="1" applyProtection="1">
      <alignment horizontal="center" vertical="center"/>
      <protection locked="0"/>
    </xf>
    <xf numFmtId="177" fontId="25" fillId="13" borderId="21" xfId="0" applyNumberFormat="1" applyFont="1" applyFill="1" applyBorder="1" applyAlignment="1" applyProtection="1">
      <alignment horizontal="center" vertical="center"/>
      <protection locked="0"/>
    </xf>
    <xf numFmtId="177" fontId="25" fillId="13" borderId="22" xfId="0" applyNumberFormat="1" applyFont="1" applyFill="1" applyBorder="1" applyAlignment="1" applyProtection="1">
      <alignment horizontal="center" vertical="center"/>
      <protection locked="0"/>
    </xf>
    <xf numFmtId="177" fontId="25" fillId="13" borderId="1" xfId="0" applyNumberFormat="1" applyFont="1" applyFill="1" applyBorder="1" applyAlignment="1" applyProtection="1">
      <alignment horizontal="center" vertical="center"/>
      <protection locked="0"/>
    </xf>
    <xf numFmtId="177" fontId="25" fillId="13" borderId="2" xfId="0" applyNumberFormat="1" applyFont="1" applyFill="1" applyBorder="1" applyAlignment="1" applyProtection="1">
      <alignment horizontal="center" vertical="center"/>
      <protection locked="0"/>
    </xf>
    <xf numFmtId="0" fontId="25" fillId="0" borderId="9" xfId="0" quotePrefix="1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49" fontId="25" fillId="13" borderId="10" xfId="0" applyNumberFormat="1" applyFont="1" applyFill="1" applyBorder="1" applyAlignment="1" applyProtection="1">
      <alignment horizontal="center" vertical="center"/>
      <protection locked="0"/>
    </xf>
    <xf numFmtId="49" fontId="25" fillId="13" borderId="1" xfId="0" applyNumberFormat="1" applyFont="1" applyFill="1" applyBorder="1" applyAlignment="1" applyProtection="1">
      <alignment horizontal="center" vertical="center"/>
      <protection locked="0"/>
    </xf>
    <xf numFmtId="0" fontId="25" fillId="13" borderId="11" xfId="0" applyFont="1" applyFill="1" applyBorder="1" applyAlignment="1" applyProtection="1">
      <alignment horizontal="center" vertical="center"/>
      <protection locked="0"/>
    </xf>
    <xf numFmtId="0" fontId="25" fillId="13" borderId="12" xfId="0" applyFont="1" applyFill="1" applyBorder="1" applyAlignment="1" applyProtection="1">
      <alignment horizontal="center" vertical="center"/>
      <protection locked="0"/>
    </xf>
    <xf numFmtId="0" fontId="25" fillId="13" borderId="13" xfId="0" applyFont="1" applyFill="1" applyBorder="1" applyAlignment="1" applyProtection="1">
      <alignment horizontal="center" vertical="center"/>
      <protection locked="0"/>
    </xf>
    <xf numFmtId="0" fontId="25" fillId="13" borderId="17" xfId="0" applyFont="1" applyFill="1" applyBorder="1" applyAlignment="1" applyProtection="1">
      <alignment horizontal="center" vertical="center"/>
      <protection locked="0"/>
    </xf>
    <xf numFmtId="0" fontId="25" fillId="13" borderId="18" xfId="0" applyFont="1" applyFill="1" applyBorder="1" applyAlignment="1" applyProtection="1">
      <alignment horizontal="center" vertical="center"/>
      <protection locked="0"/>
    </xf>
    <xf numFmtId="0" fontId="25" fillId="13" borderId="19" xfId="0" applyFont="1" applyFill="1" applyBorder="1" applyAlignment="1" applyProtection="1">
      <alignment horizontal="center" vertical="center"/>
      <protection locked="0"/>
    </xf>
    <xf numFmtId="0" fontId="25" fillId="13" borderId="28" xfId="0" applyFont="1" applyFill="1" applyBorder="1" applyAlignment="1" applyProtection="1">
      <alignment horizontal="center" vertical="center" wrapText="1"/>
      <protection locked="0"/>
    </xf>
    <xf numFmtId="0" fontId="25" fillId="13" borderId="30" xfId="0" applyFont="1" applyFill="1" applyBorder="1" applyAlignment="1" applyProtection="1">
      <alignment horizontal="center" vertical="center" wrapText="1"/>
      <protection locked="0"/>
    </xf>
    <xf numFmtId="49" fontId="25" fillId="13" borderId="0" xfId="0" applyNumberFormat="1" applyFont="1" applyFill="1" applyAlignment="1" applyProtection="1">
      <alignment horizontal="center" vertical="center"/>
      <protection locked="0"/>
    </xf>
    <xf numFmtId="0" fontId="25" fillId="12" borderId="3" xfId="0" applyFont="1" applyFill="1" applyBorder="1" applyAlignment="1">
      <alignment horizontal="center" vertical="center"/>
    </xf>
    <xf numFmtId="0" fontId="25" fillId="12" borderId="5" xfId="0" applyFont="1" applyFill="1" applyBorder="1" applyAlignment="1">
      <alignment horizontal="center" vertical="center"/>
    </xf>
    <xf numFmtId="49" fontId="25" fillId="13" borderId="2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Protection="1">
      <alignment vertical="center"/>
      <protection locked="0"/>
    </xf>
    <xf numFmtId="0" fontId="25" fillId="12" borderId="1" xfId="0" applyFont="1" applyFill="1" applyBorder="1" applyAlignment="1">
      <alignment horizontal="center" vertical="center"/>
    </xf>
    <xf numFmtId="0" fontId="25" fillId="13" borderId="17" xfId="0" applyFont="1" applyFill="1" applyBorder="1" applyAlignment="1" applyProtection="1">
      <alignment horizontal="left" vertical="center"/>
      <protection locked="0"/>
    </xf>
    <xf numFmtId="0" fontId="25" fillId="13" borderId="18" xfId="0" applyFont="1" applyFill="1" applyBorder="1" applyAlignment="1" applyProtection="1">
      <alignment horizontal="left" vertical="center"/>
      <protection locked="0"/>
    </xf>
    <xf numFmtId="0" fontId="25" fillId="13" borderId="19" xfId="0" applyFont="1" applyFill="1" applyBorder="1" applyAlignment="1" applyProtection="1">
      <alignment horizontal="left" vertical="center"/>
      <protection locked="0"/>
    </xf>
    <xf numFmtId="0" fontId="25" fillId="13" borderId="20" xfId="0" applyFont="1" applyFill="1" applyBorder="1" applyAlignment="1" applyProtection="1">
      <alignment horizontal="center" vertical="center"/>
      <protection locked="0"/>
    </xf>
    <xf numFmtId="0" fontId="25" fillId="13" borderId="21" xfId="0" applyFont="1" applyFill="1" applyBorder="1" applyAlignment="1" applyProtection="1">
      <alignment horizontal="center" vertical="center"/>
      <protection locked="0"/>
    </xf>
    <xf numFmtId="49" fontId="25" fillId="13" borderId="21" xfId="0" applyNumberFormat="1" applyFont="1" applyFill="1" applyBorder="1" applyAlignment="1" applyProtection="1">
      <alignment horizontal="center" vertical="center"/>
      <protection locked="0"/>
    </xf>
    <xf numFmtId="49" fontId="25" fillId="13" borderId="22" xfId="0" applyNumberFormat="1" applyFont="1" applyFill="1" applyBorder="1" applyAlignment="1" applyProtection="1">
      <alignment horizontal="center" vertical="center"/>
      <protection locked="0"/>
    </xf>
    <xf numFmtId="0" fontId="25" fillId="13" borderId="1" xfId="0" applyFont="1" applyFill="1" applyBorder="1" applyAlignment="1" applyProtection="1">
      <alignment horizontal="center" vertical="center"/>
      <protection locked="0"/>
    </xf>
    <xf numFmtId="0" fontId="25" fillId="13" borderId="3" xfId="0" applyFont="1" applyFill="1" applyBorder="1" applyAlignment="1" applyProtection="1">
      <alignment horizontal="center" vertical="center"/>
      <protection locked="0"/>
    </xf>
    <xf numFmtId="0" fontId="25" fillId="13" borderId="23" xfId="0" applyFont="1" applyFill="1" applyBorder="1" applyAlignment="1" applyProtection="1">
      <alignment horizontal="center" vertical="center"/>
      <protection locked="0"/>
    </xf>
    <xf numFmtId="0" fontId="25" fillId="13" borderId="24" xfId="0" applyFont="1" applyFill="1" applyBorder="1" applyAlignment="1" applyProtection="1">
      <alignment horizontal="center" vertical="center"/>
      <protection locked="0"/>
    </xf>
    <xf numFmtId="0" fontId="25" fillId="12" borderId="32" xfId="0" applyFont="1" applyFill="1" applyBorder="1" applyAlignment="1">
      <alignment horizontal="center" vertical="center"/>
    </xf>
    <xf numFmtId="0" fontId="25" fillId="12" borderId="33" xfId="0" applyFont="1" applyFill="1" applyBorder="1" applyAlignment="1">
      <alignment horizontal="center" vertical="center"/>
    </xf>
    <xf numFmtId="0" fontId="25" fillId="12" borderId="34" xfId="0" applyFont="1" applyFill="1" applyBorder="1" applyAlignment="1">
      <alignment horizontal="center" vertical="center"/>
    </xf>
    <xf numFmtId="0" fontId="25" fillId="12" borderId="26" xfId="0" applyFont="1" applyFill="1" applyBorder="1" applyAlignment="1">
      <alignment horizontal="center" vertical="center"/>
    </xf>
    <xf numFmtId="0" fontId="25" fillId="12" borderId="27" xfId="0" applyFont="1" applyFill="1" applyBorder="1" applyAlignment="1">
      <alignment horizontal="center" vertical="center"/>
    </xf>
    <xf numFmtId="0" fontId="25" fillId="12" borderId="29" xfId="0" applyFont="1" applyFill="1" applyBorder="1" applyAlignment="1">
      <alignment horizontal="center" vertical="center"/>
    </xf>
    <xf numFmtId="0" fontId="25" fillId="12" borderId="28" xfId="0" applyFont="1" applyFill="1" applyBorder="1" applyAlignment="1">
      <alignment horizontal="center" vertical="center"/>
    </xf>
    <xf numFmtId="0" fontId="25" fillId="12" borderId="30" xfId="0" applyFont="1" applyFill="1" applyBorder="1" applyAlignment="1">
      <alignment horizontal="center" vertical="center"/>
    </xf>
    <xf numFmtId="0" fontId="25" fillId="13" borderId="79" xfId="0" applyFont="1" applyFill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179" fontId="25" fillId="0" borderId="2" xfId="0" applyNumberFormat="1" applyFont="1" applyBorder="1" applyAlignment="1" applyProtection="1">
      <alignment horizontal="center" vertical="center"/>
      <protection locked="0"/>
    </xf>
    <xf numFmtId="179" fontId="25" fillId="0" borderId="9" xfId="0" applyNumberFormat="1" applyFont="1" applyBorder="1" applyAlignment="1" applyProtection="1">
      <alignment horizontal="center" vertical="center"/>
      <protection locked="0"/>
    </xf>
    <xf numFmtId="179" fontId="25" fillId="0" borderId="10" xfId="0" applyNumberFormat="1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/>
      <protection locked="0"/>
    </xf>
    <xf numFmtId="0" fontId="25" fillId="0" borderId="12" xfId="0" applyFont="1" applyBorder="1" applyAlignment="1" applyProtection="1">
      <alignment horizontal="center" vertical="center"/>
      <protection locked="0"/>
    </xf>
    <xf numFmtId="0" fontId="25" fillId="0" borderId="18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25" fillId="0" borderId="27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25" fillId="0" borderId="15" xfId="0" applyFont="1" applyBorder="1" applyAlignment="1" applyProtection="1">
      <alignment horizontal="center" vertical="center" wrapText="1"/>
      <protection locked="0"/>
    </xf>
    <xf numFmtId="0" fontId="25" fillId="0" borderId="16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178" fontId="25" fillId="0" borderId="11" xfId="0" applyNumberFormat="1" applyFont="1" applyBorder="1" applyAlignment="1" applyProtection="1">
      <alignment horizontal="center" vertical="center"/>
      <protection locked="0"/>
    </xf>
    <xf numFmtId="178" fontId="25" fillId="0" borderId="13" xfId="0" applyNumberFormat="1" applyFont="1" applyBorder="1" applyAlignment="1" applyProtection="1">
      <alignment horizontal="center" vertical="center"/>
      <protection locked="0"/>
    </xf>
    <xf numFmtId="178" fontId="25" fillId="0" borderId="17" xfId="0" applyNumberFormat="1" applyFont="1" applyBorder="1" applyAlignment="1" applyProtection="1">
      <alignment horizontal="center" vertical="center"/>
      <protection locked="0"/>
    </xf>
    <xf numFmtId="178" fontId="25" fillId="0" borderId="19" xfId="0" applyNumberFormat="1" applyFont="1" applyBorder="1" applyAlignment="1" applyProtection="1">
      <alignment horizontal="center" vertical="center"/>
      <protection locked="0"/>
    </xf>
    <xf numFmtId="0" fontId="26" fillId="12" borderId="3" xfId="0" applyFont="1" applyFill="1" applyBorder="1" applyAlignment="1">
      <alignment horizontal="center" vertical="center"/>
    </xf>
    <xf numFmtId="0" fontId="26" fillId="12" borderId="5" xfId="0" applyFont="1" applyFill="1" applyBorder="1" applyAlignment="1">
      <alignment horizontal="center" vertical="center"/>
    </xf>
    <xf numFmtId="0" fontId="25" fillId="12" borderId="6" xfId="0" applyFont="1" applyFill="1" applyBorder="1" applyAlignment="1">
      <alignment horizontal="center" vertical="center"/>
    </xf>
    <xf numFmtId="0" fontId="25" fillId="12" borderId="7" xfId="0" applyFont="1" applyFill="1" applyBorder="1" applyAlignment="1">
      <alignment horizontal="center" vertical="center"/>
    </xf>
    <xf numFmtId="0" fontId="25" fillId="12" borderId="14" xfId="0" applyFont="1" applyFill="1" applyBorder="1" applyAlignment="1">
      <alignment horizontal="center" vertical="center"/>
    </xf>
    <xf numFmtId="0" fontId="25" fillId="12" borderId="15" xfId="0" applyFont="1" applyFill="1" applyBorder="1" applyAlignment="1">
      <alignment horizontal="center" vertical="center"/>
    </xf>
    <xf numFmtId="0" fontId="25" fillId="12" borderId="8" xfId="0" applyFont="1" applyFill="1" applyBorder="1" applyAlignment="1">
      <alignment horizontal="center" vertical="center"/>
    </xf>
    <xf numFmtId="0" fontId="25" fillId="12" borderId="16" xfId="0" applyFont="1" applyFill="1" applyBorder="1" applyAlignment="1">
      <alignment horizontal="center" vertical="center"/>
    </xf>
    <xf numFmtId="0" fontId="25" fillId="12" borderId="1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19" fillId="0" borderId="18" xfId="0" applyNumberFormat="1" applyFont="1" applyBorder="1" applyAlignment="1" applyProtection="1">
      <alignment horizontal="center" vertical="center"/>
    </xf>
    <xf numFmtId="0" fontId="19" fillId="0" borderId="72" xfId="0" applyNumberFormat="1" applyFont="1" applyBorder="1" applyAlignment="1" applyProtection="1">
      <alignment horizontal="center" vertical="center"/>
    </xf>
    <xf numFmtId="0" fontId="12" fillId="0" borderId="42" xfId="0" applyFont="1" applyBorder="1" applyAlignment="1" applyProtection="1">
      <alignment horizontal="center" vertical="center"/>
    </xf>
    <xf numFmtId="0" fontId="16" fillId="0" borderId="37" xfId="0" applyFont="1" applyBorder="1" applyAlignment="1" applyProtection="1">
      <alignment horizontal="center" vertical="center"/>
    </xf>
    <xf numFmtId="0" fontId="21" fillId="0" borderId="11" xfId="1" applyNumberFormat="1" applyFont="1" applyBorder="1" applyAlignment="1" applyProtection="1">
      <alignment horizontal="center" vertical="center" shrinkToFit="1"/>
    </xf>
    <xf numFmtId="0" fontId="21" fillId="0" borderId="12" xfId="1" applyNumberFormat="1" applyFont="1" applyBorder="1" applyAlignment="1" applyProtection="1">
      <alignment horizontal="center" vertical="center" shrinkToFit="1"/>
    </xf>
    <xf numFmtId="0" fontId="21" fillId="0" borderId="13" xfId="1" applyNumberFormat="1" applyFont="1" applyBorder="1" applyAlignment="1" applyProtection="1">
      <alignment horizontal="center" vertical="center" shrinkToFit="1"/>
    </xf>
    <xf numFmtId="0" fontId="19" fillId="0" borderId="23" xfId="0" applyNumberFormat="1" applyFont="1" applyBorder="1" applyAlignment="1" applyProtection="1">
      <alignment horizontal="center" vertical="center"/>
    </xf>
    <xf numFmtId="0" fontId="19" fillId="0" borderId="67" xfId="0" applyNumberFormat="1" applyFont="1" applyBorder="1" applyAlignment="1" applyProtection="1">
      <alignment horizontal="center" vertical="center"/>
    </xf>
    <xf numFmtId="0" fontId="21" fillId="0" borderId="10" xfId="1" applyNumberFormat="1" applyFont="1" applyBorder="1" applyAlignment="1" applyProtection="1">
      <alignment horizontal="center" vertical="center" shrinkToFit="1"/>
    </xf>
    <xf numFmtId="0" fontId="19" fillId="0" borderId="24" xfId="0" applyNumberFormat="1" applyFont="1" applyBorder="1" applyAlignment="1" applyProtection="1">
      <alignment horizontal="center" vertical="center"/>
    </xf>
    <xf numFmtId="0" fontId="19" fillId="0" borderId="63" xfId="0" applyNumberFormat="1" applyFont="1" applyBorder="1" applyAlignment="1" applyProtection="1">
      <alignment horizontal="center" vertical="center"/>
    </xf>
    <xf numFmtId="0" fontId="19" fillId="0" borderId="64" xfId="0" applyNumberFormat="1" applyFont="1" applyBorder="1" applyAlignment="1" applyProtection="1">
      <alignment horizontal="center" vertical="center"/>
    </xf>
    <xf numFmtId="0" fontId="19" fillId="0" borderId="65" xfId="0" applyNumberFormat="1" applyFont="1" applyBorder="1" applyAlignment="1" applyProtection="1">
      <alignment horizontal="center" vertical="center"/>
    </xf>
    <xf numFmtId="0" fontId="19" fillId="0" borderId="17" xfId="0" applyNumberFormat="1" applyFont="1" applyBorder="1" applyAlignment="1" applyProtection="1">
      <alignment horizontal="center" vertical="center"/>
    </xf>
    <xf numFmtId="0" fontId="22" fillId="0" borderId="60" xfId="0" applyNumberFormat="1" applyFont="1" applyBorder="1" applyAlignment="1" applyProtection="1">
      <alignment horizontal="center" vertical="center"/>
    </xf>
    <xf numFmtId="0" fontId="22" fillId="0" borderId="12" xfId="0" applyNumberFormat="1" applyFont="1" applyBorder="1" applyAlignment="1" applyProtection="1">
      <alignment horizontal="center" vertical="center"/>
    </xf>
    <xf numFmtId="0" fontId="22" fillId="0" borderId="13" xfId="0" applyNumberFormat="1" applyFont="1" applyBorder="1" applyAlignment="1" applyProtection="1">
      <alignment horizontal="center" vertical="center"/>
    </xf>
    <xf numFmtId="0" fontId="22" fillId="0" borderId="62" xfId="0" applyNumberFormat="1" applyFont="1" applyBorder="1" applyAlignment="1" applyProtection="1">
      <alignment horizontal="center" vertical="center"/>
    </xf>
    <xf numFmtId="0" fontId="22" fillId="0" borderId="18" xfId="0" applyNumberFormat="1" applyFont="1" applyBorder="1" applyAlignment="1" applyProtection="1">
      <alignment horizontal="center" vertical="center"/>
    </xf>
    <xf numFmtId="0" fontId="22" fillId="0" borderId="19" xfId="0" applyNumberFormat="1" applyFont="1" applyBorder="1" applyAlignment="1" applyProtection="1">
      <alignment horizontal="center" vertical="center"/>
    </xf>
    <xf numFmtId="0" fontId="19" fillId="0" borderId="58" xfId="0" applyNumberFormat="1" applyFont="1" applyBorder="1" applyAlignment="1" applyProtection="1">
      <alignment horizontal="center" vertical="center"/>
    </xf>
    <xf numFmtId="0" fontId="19" fillId="0" borderId="49" xfId="0" applyNumberFormat="1" applyFont="1" applyBorder="1" applyAlignment="1" applyProtection="1">
      <alignment horizontal="center" vertical="center"/>
    </xf>
    <xf numFmtId="0" fontId="19" fillId="0" borderId="50" xfId="0" applyNumberFormat="1" applyFont="1" applyBorder="1" applyAlignment="1" applyProtection="1">
      <alignment horizontal="center" vertical="center"/>
    </xf>
    <xf numFmtId="0" fontId="12" fillId="0" borderId="66" xfId="0" applyFont="1" applyBorder="1" applyAlignment="1" applyProtection="1">
      <alignment horizontal="center" vertical="center"/>
    </xf>
    <xf numFmtId="0" fontId="16" fillId="0" borderId="67" xfId="0" applyFont="1" applyBorder="1" applyAlignment="1" applyProtection="1">
      <alignment horizontal="center" vertical="center"/>
    </xf>
    <xf numFmtId="0" fontId="19" fillId="0" borderId="17" xfId="0" applyNumberFormat="1" applyFont="1" applyBorder="1" applyAlignment="1" applyProtection="1">
      <alignment horizontal="left" vertical="center"/>
    </xf>
    <xf numFmtId="0" fontId="19" fillId="0" borderId="18" xfId="0" applyNumberFormat="1" applyFont="1" applyBorder="1" applyAlignment="1" applyProtection="1">
      <alignment horizontal="left" vertical="center"/>
    </xf>
    <xf numFmtId="0" fontId="19" fillId="0" borderId="19" xfId="0" applyNumberFormat="1" applyFont="1" applyBorder="1" applyAlignment="1" applyProtection="1">
      <alignment horizontal="left" vertical="center"/>
    </xf>
    <xf numFmtId="0" fontId="19" fillId="0" borderId="37" xfId="0" applyNumberFormat="1" applyFont="1" applyBorder="1" applyAlignment="1" applyProtection="1">
      <alignment horizontal="center" vertical="center"/>
    </xf>
    <xf numFmtId="182" fontId="13" fillId="0" borderId="42" xfId="0" applyNumberFormat="1" applyFont="1" applyBorder="1" applyAlignment="1" applyProtection="1">
      <alignment horizontal="center" vertical="center"/>
    </xf>
    <xf numFmtId="182" fontId="13" fillId="0" borderId="37" xfId="0" applyNumberFormat="1" applyFont="1" applyBorder="1" applyAlignment="1" applyProtection="1">
      <alignment horizontal="center" vertical="center"/>
    </xf>
    <xf numFmtId="182" fontId="13" fillId="0" borderId="38" xfId="0" applyNumberFormat="1" applyFont="1" applyBorder="1" applyAlignment="1" applyProtection="1">
      <alignment horizontal="center" vertical="center"/>
    </xf>
    <xf numFmtId="182" fontId="13" fillId="0" borderId="17" xfId="0" applyNumberFormat="1" applyFont="1" applyBorder="1" applyAlignment="1" applyProtection="1">
      <alignment horizontal="center" vertical="center"/>
    </xf>
    <xf numFmtId="182" fontId="13" fillId="0" borderId="18" xfId="0" applyNumberFormat="1" applyFont="1" applyBorder="1" applyAlignment="1" applyProtection="1">
      <alignment horizontal="center" vertical="center"/>
    </xf>
    <xf numFmtId="182" fontId="13" fillId="0" borderId="19" xfId="0" applyNumberFormat="1" applyFont="1" applyBorder="1" applyAlignment="1" applyProtection="1">
      <alignment horizontal="center" vertical="center"/>
    </xf>
    <xf numFmtId="0" fontId="19" fillId="0" borderId="12" xfId="0" applyNumberFormat="1" applyFont="1" applyBorder="1" applyAlignment="1" applyProtection="1">
      <alignment horizontal="center" vertical="center"/>
    </xf>
    <xf numFmtId="0" fontId="16" fillId="0" borderId="56" xfId="0" applyFont="1" applyBorder="1" applyAlignment="1" applyProtection="1">
      <alignment horizontal="center" vertical="center" wrapText="1"/>
    </xf>
    <xf numFmtId="0" fontId="16" fillId="0" borderId="56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 wrapText="1"/>
    </xf>
    <xf numFmtId="0" fontId="16" fillId="0" borderId="12" xfId="0" applyFont="1" applyBorder="1" applyAlignment="1" applyProtection="1">
      <alignment horizontal="center" vertical="center" wrapText="1"/>
    </xf>
    <xf numFmtId="0" fontId="16" fillId="0" borderId="18" xfId="0" applyFont="1" applyBorder="1" applyAlignment="1" applyProtection="1">
      <alignment horizontal="center" vertical="center" wrapText="1"/>
    </xf>
    <xf numFmtId="0" fontId="19" fillId="0" borderId="68" xfId="0" applyNumberFormat="1" applyFont="1" applyBorder="1" applyAlignment="1" applyProtection="1">
      <alignment horizontal="center" vertical="center"/>
    </xf>
    <xf numFmtId="182" fontId="13" fillId="0" borderId="11" xfId="0" applyNumberFormat="1" applyFont="1" applyBorder="1" applyAlignment="1" applyProtection="1">
      <alignment horizontal="center" vertical="center"/>
    </xf>
    <xf numFmtId="182" fontId="13" fillId="0" borderId="12" xfId="0" applyNumberFormat="1" applyFont="1" applyBorder="1" applyAlignment="1" applyProtection="1">
      <alignment horizontal="center" vertical="center"/>
    </xf>
    <xf numFmtId="182" fontId="13" fillId="0" borderId="13" xfId="0" applyNumberFormat="1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 wrapText="1"/>
    </xf>
    <xf numFmtId="0" fontId="19" fillId="0" borderId="0" xfId="0" applyNumberFormat="1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center" vertical="center"/>
    </xf>
    <xf numFmtId="0" fontId="18" fillId="0" borderId="41" xfId="0" applyFont="1" applyBorder="1" applyAlignment="1" applyProtection="1">
      <alignment horizontal="center" vertical="center"/>
    </xf>
    <xf numFmtId="0" fontId="18" fillId="0" borderId="48" xfId="0" applyFont="1" applyBorder="1" applyAlignment="1" applyProtection="1">
      <alignment horizontal="center" vertical="center"/>
    </xf>
    <xf numFmtId="0" fontId="18" fillId="0" borderId="49" xfId="0" applyFont="1" applyBorder="1" applyAlignment="1" applyProtection="1">
      <alignment horizontal="center" vertical="center"/>
    </xf>
    <xf numFmtId="0" fontId="18" fillId="0" borderId="5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</xf>
    <xf numFmtId="0" fontId="16" fillId="0" borderId="6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16" fillId="0" borderId="38" xfId="0" applyFont="1" applyBorder="1" applyAlignment="1" applyProtection="1">
      <alignment horizontal="center" vertical="center"/>
    </xf>
    <xf numFmtId="0" fontId="22" fillId="0" borderId="31" xfId="0" applyNumberFormat="1" applyFont="1" applyBorder="1" applyAlignment="1" applyProtection="1">
      <alignment horizontal="center" vertical="center" shrinkToFit="1"/>
    </xf>
    <xf numFmtId="0" fontId="22" fillId="0" borderId="0" xfId="0" applyNumberFormat="1" applyFont="1" applyBorder="1" applyAlignment="1" applyProtection="1">
      <alignment horizontal="center" vertical="center" shrinkToFit="1"/>
    </xf>
    <xf numFmtId="0" fontId="22" fillId="0" borderId="35" xfId="0" applyNumberFormat="1" applyFont="1" applyBorder="1" applyAlignment="1" applyProtection="1">
      <alignment horizontal="center" vertical="center" shrinkToFit="1"/>
    </xf>
    <xf numFmtId="0" fontId="16" fillId="0" borderId="70" xfId="0" applyFont="1" applyBorder="1" applyAlignment="1" applyProtection="1">
      <alignment horizontal="center" vertical="center"/>
    </xf>
    <xf numFmtId="0" fontId="29" fillId="0" borderId="31" xfId="0" applyNumberFormat="1" applyFont="1" applyBorder="1" applyAlignment="1" applyProtection="1">
      <alignment horizontal="center" vertical="center" shrinkToFit="1"/>
    </xf>
    <xf numFmtId="0" fontId="16" fillId="0" borderId="69" xfId="0" applyFont="1" applyBorder="1" applyAlignment="1" applyProtection="1">
      <alignment horizontal="center" vertical="center"/>
    </xf>
    <xf numFmtId="179" fontId="22" fillId="0" borderId="11" xfId="0" applyNumberFormat="1" applyFont="1" applyBorder="1" applyAlignment="1" applyProtection="1">
      <alignment horizontal="center" vertical="center"/>
    </xf>
    <xf numFmtId="179" fontId="22" fillId="0" borderId="12" xfId="0" applyNumberFormat="1" applyFont="1" applyBorder="1" applyAlignment="1" applyProtection="1">
      <alignment horizontal="center" vertical="center"/>
    </xf>
    <xf numFmtId="179" fontId="22" fillId="0" borderId="71" xfId="0" applyNumberFormat="1" applyFont="1" applyBorder="1" applyAlignment="1" applyProtection="1">
      <alignment horizontal="center" vertical="center"/>
    </xf>
    <xf numFmtId="179" fontId="22" fillId="0" borderId="17" xfId="0" applyNumberFormat="1" applyFont="1" applyBorder="1" applyAlignment="1" applyProtection="1">
      <alignment horizontal="center" vertical="center"/>
    </xf>
    <xf numFmtId="179" fontId="22" fillId="0" borderId="18" xfId="0" applyNumberFormat="1" applyFont="1" applyBorder="1" applyAlignment="1" applyProtection="1">
      <alignment horizontal="center" vertical="center"/>
    </xf>
    <xf numFmtId="179" fontId="22" fillId="0" borderId="72" xfId="0" applyNumberFormat="1" applyFont="1" applyBorder="1" applyAlignment="1" applyProtection="1">
      <alignment horizontal="center" vertical="center"/>
    </xf>
    <xf numFmtId="0" fontId="22" fillId="0" borderId="11" xfId="0" applyNumberFormat="1" applyFont="1" applyBorder="1" applyAlignment="1" applyProtection="1">
      <alignment horizontal="center" vertical="center"/>
    </xf>
    <xf numFmtId="0" fontId="22" fillId="0" borderId="17" xfId="0" applyNumberFormat="1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9" fillId="0" borderId="76" xfId="0" applyFont="1" applyBorder="1" applyAlignment="1" applyProtection="1">
      <alignment horizontal="center" vertical="center" wrapText="1"/>
    </xf>
    <xf numFmtId="0" fontId="19" fillId="0" borderId="37" xfId="0" applyFont="1" applyBorder="1" applyAlignment="1" applyProtection="1">
      <alignment horizontal="center" vertical="center" wrapText="1"/>
    </xf>
    <xf numFmtId="0" fontId="19" fillId="0" borderId="41" xfId="0" applyFont="1" applyBorder="1" applyAlignment="1" applyProtection="1">
      <alignment horizontal="center" vertical="center" wrapText="1"/>
    </xf>
    <xf numFmtId="0" fontId="19" fillId="0" borderId="77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center" vertical="center" wrapText="1"/>
    </xf>
    <xf numFmtId="0" fontId="19" fillId="0" borderId="47" xfId="0" applyFont="1" applyBorder="1" applyAlignment="1" applyProtection="1">
      <alignment horizontal="center" vertical="center" wrapText="1"/>
    </xf>
    <xf numFmtId="0" fontId="19" fillId="0" borderId="78" xfId="0" applyFont="1" applyBorder="1" applyAlignment="1" applyProtection="1">
      <alignment horizontal="center" vertical="center" wrapText="1"/>
    </xf>
    <xf numFmtId="0" fontId="19" fillId="0" borderId="49" xfId="0" applyFont="1" applyBorder="1" applyAlignment="1" applyProtection="1">
      <alignment horizontal="center" vertical="center" wrapText="1"/>
    </xf>
    <xf numFmtId="0" fontId="19" fillId="0" borderId="50" xfId="0" applyFont="1" applyBorder="1" applyAlignment="1" applyProtection="1">
      <alignment horizontal="center" vertical="center" wrapText="1"/>
    </xf>
    <xf numFmtId="0" fontId="16" fillId="0" borderId="73" xfId="0" applyFont="1" applyBorder="1" applyAlignment="1" applyProtection="1">
      <alignment horizontal="center" vertical="center" shrinkToFit="1"/>
    </xf>
    <xf numFmtId="0" fontId="16" fillId="0" borderId="74" xfId="0" applyFont="1" applyBorder="1" applyAlignment="1" applyProtection="1">
      <alignment horizontal="center" vertical="center" shrinkToFit="1"/>
    </xf>
    <xf numFmtId="0" fontId="16" fillId="0" borderId="75" xfId="0" applyFont="1" applyBorder="1" applyAlignment="1" applyProtection="1">
      <alignment horizontal="center" vertical="center" shrinkToFit="1"/>
    </xf>
    <xf numFmtId="0" fontId="19" fillId="0" borderId="25" xfId="0" applyNumberFormat="1" applyFont="1" applyBorder="1" applyAlignment="1" applyProtection="1">
      <alignment horizontal="center" vertical="center"/>
    </xf>
    <xf numFmtId="0" fontId="16" fillId="0" borderId="80" xfId="0" applyFont="1" applyBorder="1" applyAlignment="1" applyProtection="1">
      <alignment horizontal="center" vertical="center"/>
    </xf>
    <xf numFmtId="0" fontId="16" fillId="0" borderId="81" xfId="0" applyFont="1" applyBorder="1" applyAlignment="1" applyProtection="1">
      <alignment horizontal="center" vertical="center"/>
    </xf>
    <xf numFmtId="0" fontId="16" fillId="0" borderId="82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/>
    </xf>
    <xf numFmtId="0" fontId="13" fillId="0" borderId="18" xfId="0" applyFont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/>
    </xf>
    <xf numFmtId="0" fontId="13" fillId="0" borderId="58" xfId="0" applyFont="1" applyBorder="1" applyAlignment="1" applyProtection="1">
      <alignment horizontal="center" vertical="center"/>
    </xf>
    <xf numFmtId="0" fontId="13" fillId="0" borderId="49" xfId="0" applyFont="1" applyBorder="1" applyAlignment="1" applyProtection="1">
      <alignment horizontal="center" vertical="center"/>
    </xf>
    <xf numFmtId="0" fontId="13" fillId="0" borderId="59" xfId="0" applyFont="1" applyBorder="1" applyAlignment="1" applyProtection="1">
      <alignment horizontal="center" vertical="center"/>
    </xf>
    <xf numFmtId="0" fontId="16" fillId="0" borderId="86" xfId="0" applyFont="1" applyBorder="1" applyAlignment="1" applyProtection="1">
      <alignment horizontal="center" vertical="center"/>
    </xf>
    <xf numFmtId="0" fontId="16" fillId="0" borderId="87" xfId="0" applyFont="1" applyBorder="1" applyAlignment="1" applyProtection="1">
      <alignment horizontal="center" vertical="center"/>
    </xf>
    <xf numFmtId="0" fontId="16" fillId="0" borderId="88" xfId="0" applyFont="1" applyBorder="1" applyAlignment="1" applyProtection="1">
      <alignment horizontal="center" vertical="center"/>
    </xf>
    <xf numFmtId="0" fontId="13" fillId="0" borderId="24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25" xfId="0" applyFont="1" applyBorder="1" applyAlignment="1" applyProtection="1">
      <alignment horizontal="center" vertical="center"/>
    </xf>
    <xf numFmtId="0" fontId="12" fillId="0" borderId="60" xfId="0" applyFont="1" applyBorder="1" applyAlignment="1" applyProtection="1">
      <alignment horizontal="center" vertical="center" wrapText="1"/>
    </xf>
    <xf numFmtId="0" fontId="16" fillId="0" borderId="12" xfId="0" applyFont="1" applyBorder="1" applyAlignment="1" applyProtection="1">
      <alignment horizontal="center" vertical="center"/>
    </xf>
    <xf numFmtId="0" fontId="16" fillId="0" borderId="13" xfId="0" applyFont="1" applyBorder="1" applyAlignment="1" applyProtection="1">
      <alignment horizontal="center" vertical="center"/>
    </xf>
    <xf numFmtId="0" fontId="16" fillId="0" borderId="62" xfId="0" applyFont="1" applyBorder="1" applyAlignment="1" applyProtection="1">
      <alignment horizontal="center" vertical="center"/>
    </xf>
    <xf numFmtId="0" fontId="16" fillId="0" borderId="18" xfId="0" applyFont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center" vertical="center"/>
    </xf>
    <xf numFmtId="0" fontId="12" fillId="0" borderId="36" xfId="0" applyFont="1" applyBorder="1" applyAlignment="1" applyProtection="1">
      <alignment horizontal="center" vertical="center" wrapText="1"/>
    </xf>
    <xf numFmtId="0" fontId="16" fillId="0" borderId="37" xfId="0" applyFont="1" applyBorder="1" applyAlignment="1" applyProtection="1">
      <alignment horizontal="center" vertical="center" wrapText="1"/>
    </xf>
    <xf numFmtId="0" fontId="16" fillId="0" borderId="38" xfId="0" applyFont="1" applyBorder="1" applyAlignment="1" applyProtection="1">
      <alignment horizontal="center" vertical="center" wrapText="1"/>
    </xf>
    <xf numFmtId="0" fontId="16" fillId="0" borderId="43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6" fillId="0" borderId="35" xfId="0" applyFont="1" applyBorder="1" applyAlignment="1" applyProtection="1">
      <alignment horizontal="center" vertical="center" wrapText="1"/>
    </xf>
    <xf numFmtId="0" fontId="28" fillId="0" borderId="44" xfId="0" applyFont="1" applyBorder="1" applyAlignment="1" applyProtection="1">
      <alignment horizontal="center" vertical="center" wrapText="1"/>
    </xf>
    <xf numFmtId="0" fontId="18" fillId="0" borderId="45" xfId="0" applyFont="1" applyBorder="1" applyAlignment="1" applyProtection="1">
      <alignment horizontal="center" vertical="center" wrapText="1"/>
    </xf>
    <xf numFmtId="0" fontId="18" fillId="0" borderId="46" xfId="0" applyFont="1" applyBorder="1" applyAlignment="1" applyProtection="1">
      <alignment horizontal="center" vertical="center" wrapText="1"/>
    </xf>
    <xf numFmtId="0" fontId="18" fillId="0" borderId="31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18" fillId="0" borderId="35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13" fillId="0" borderId="11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3" fillId="0" borderId="31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35" xfId="0" applyFont="1" applyBorder="1" applyAlignment="1" applyProtection="1">
      <alignment horizontal="center" vertical="center"/>
    </xf>
    <xf numFmtId="0" fontId="17" fillId="0" borderId="11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17" fillId="0" borderId="13" xfId="0" applyFont="1" applyBorder="1" applyAlignment="1" applyProtection="1">
      <alignment horizontal="center" vertical="center"/>
    </xf>
    <xf numFmtId="0" fontId="17" fillId="0" borderId="31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17" fillId="0" borderId="35" xfId="0" applyFont="1" applyBorder="1" applyAlignment="1" applyProtection="1">
      <alignment horizontal="center" vertical="center"/>
    </xf>
    <xf numFmtId="0" fontId="17" fillId="0" borderId="17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7" fillId="0" borderId="19" xfId="0" applyFont="1" applyBorder="1" applyAlignment="1" applyProtection="1">
      <alignment horizontal="center" vertical="center"/>
    </xf>
    <xf numFmtId="0" fontId="20" fillId="0" borderId="42" xfId="0" applyFont="1" applyBorder="1" applyAlignment="1" applyProtection="1">
      <alignment horizontal="center" vertical="center"/>
    </xf>
    <xf numFmtId="0" fontId="20" fillId="0" borderId="37" xfId="0" applyFont="1" applyBorder="1" applyAlignment="1" applyProtection="1">
      <alignment horizontal="center" vertical="center"/>
    </xf>
    <xf numFmtId="0" fontId="20" fillId="0" borderId="31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5" fillId="0" borderId="55" xfId="0" applyFont="1" applyBorder="1" applyAlignment="1" applyProtection="1">
      <alignment horizontal="center" vertical="center" wrapText="1"/>
    </xf>
    <xf numFmtId="0" fontId="25" fillId="0" borderId="56" xfId="0" applyFont="1" applyBorder="1" applyAlignment="1" applyProtection="1">
      <alignment horizontal="center" vertical="center" wrapText="1"/>
    </xf>
    <xf numFmtId="0" fontId="12" fillId="0" borderId="41" xfId="0" applyFont="1" applyBorder="1" applyAlignment="1" applyProtection="1">
      <alignment horizontal="center" vertical="center"/>
    </xf>
    <xf numFmtId="0" fontId="16" fillId="0" borderId="47" xfId="0" applyFont="1" applyBorder="1" applyAlignment="1" applyProtection="1">
      <alignment horizontal="center" vertical="center"/>
    </xf>
    <xf numFmtId="0" fontId="12" fillId="0" borderId="39" xfId="0" applyFont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37" xfId="0" applyFont="1" applyBorder="1" applyAlignment="1" applyProtection="1">
      <alignment horizontal="center" vertical="center"/>
    </xf>
    <xf numFmtId="0" fontId="12" fillId="0" borderId="38" xfId="0" applyFont="1" applyBorder="1" applyAlignment="1" applyProtection="1">
      <alignment horizontal="center" vertical="center"/>
    </xf>
    <xf numFmtId="0" fontId="12" fillId="0" borderId="43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35" xfId="0" applyFont="1" applyBorder="1" applyAlignment="1" applyProtection="1">
      <alignment horizontal="center" vertical="center"/>
    </xf>
    <xf numFmtId="0" fontId="12" fillId="0" borderId="48" xfId="0" applyFont="1" applyBorder="1" applyAlignment="1" applyProtection="1">
      <alignment horizontal="center" vertical="center"/>
    </xf>
    <xf numFmtId="0" fontId="12" fillId="0" borderId="49" xfId="0" applyFont="1" applyBorder="1" applyAlignment="1" applyProtection="1">
      <alignment horizontal="center" vertical="center"/>
    </xf>
    <xf numFmtId="0" fontId="12" fillId="0" borderId="59" xfId="0" applyFont="1" applyBorder="1" applyAlignment="1" applyProtection="1">
      <alignment horizontal="center" vertical="center"/>
    </xf>
    <xf numFmtId="0" fontId="20" fillId="0" borderId="51" xfId="0" applyFont="1" applyBorder="1" applyAlignment="1" applyProtection="1">
      <alignment horizontal="center" vertical="center"/>
    </xf>
    <xf numFmtId="0" fontId="20" fillId="0" borderId="52" xfId="0" applyFont="1" applyBorder="1" applyAlignment="1" applyProtection="1">
      <alignment horizontal="center" vertical="center"/>
    </xf>
    <xf numFmtId="0" fontId="12" fillId="0" borderId="37" xfId="0" applyFont="1" applyBorder="1" applyAlignment="1" applyProtection="1">
      <alignment horizontal="center" vertical="center" wrapText="1"/>
    </xf>
    <xf numFmtId="0" fontId="12" fillId="0" borderId="43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48" xfId="0" applyFont="1" applyBorder="1" applyAlignment="1" applyProtection="1">
      <alignment horizontal="center" vertical="center" wrapText="1"/>
    </xf>
    <xf numFmtId="0" fontId="12" fillId="0" borderId="49" xfId="0" applyFont="1" applyBorder="1" applyAlignment="1" applyProtection="1">
      <alignment horizontal="center" vertical="center" wrapText="1"/>
    </xf>
    <xf numFmtId="0" fontId="16" fillId="0" borderId="57" xfId="0" applyFont="1" applyBorder="1" applyAlignment="1" applyProtection="1">
      <alignment horizontal="center" vertical="center"/>
    </xf>
    <xf numFmtId="0" fontId="19" fillId="0" borderId="86" xfId="0" applyNumberFormat="1" applyFont="1" applyBorder="1" applyAlignment="1" applyProtection="1">
      <alignment horizontal="center" vertical="center"/>
    </xf>
    <xf numFmtId="0" fontId="19" fillId="0" borderId="87" xfId="0" applyNumberFormat="1" applyFont="1" applyBorder="1" applyAlignment="1" applyProtection="1">
      <alignment horizontal="center" vertical="center"/>
    </xf>
    <xf numFmtId="0" fontId="19" fillId="0" borderId="89" xfId="0" applyNumberFormat="1" applyFont="1" applyBorder="1" applyAlignment="1" applyProtection="1">
      <alignment horizontal="center" vertical="center"/>
    </xf>
    <xf numFmtId="0" fontId="19" fillId="0" borderId="31" xfId="0" applyNumberFormat="1" applyFont="1" applyBorder="1" applyAlignment="1" applyProtection="1">
      <alignment horizontal="center" vertical="center"/>
    </xf>
    <xf numFmtId="0" fontId="19" fillId="0" borderId="47" xfId="0" applyNumberFormat="1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left" vertical="center"/>
    </xf>
    <xf numFmtId="0" fontId="27" fillId="0" borderId="11" xfId="0" applyFont="1" applyBorder="1" applyAlignment="1" applyProtection="1">
      <alignment horizontal="center" vertical="center"/>
    </xf>
    <xf numFmtId="0" fontId="27" fillId="0" borderId="12" xfId="0" applyFont="1" applyBorder="1" applyAlignment="1" applyProtection="1">
      <alignment horizontal="center" vertical="center"/>
    </xf>
    <xf numFmtId="0" fontId="27" fillId="0" borderId="13" xfId="0" applyFont="1" applyBorder="1" applyAlignment="1" applyProtection="1">
      <alignment horizontal="center" vertical="center"/>
    </xf>
    <xf numFmtId="0" fontId="27" fillId="0" borderId="31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0" fontId="27" fillId="0" borderId="35" xfId="0" applyFont="1" applyBorder="1" applyAlignment="1" applyProtection="1">
      <alignment horizontal="center" vertical="center"/>
    </xf>
    <xf numFmtId="0" fontId="27" fillId="0" borderId="17" xfId="0" applyFont="1" applyBorder="1" applyAlignment="1" applyProtection="1">
      <alignment horizontal="center" vertical="center"/>
    </xf>
    <xf numFmtId="0" fontId="27" fillId="0" borderId="18" xfId="0" applyFont="1" applyBorder="1" applyAlignment="1" applyProtection="1">
      <alignment horizontal="center" vertical="center"/>
    </xf>
    <xf numFmtId="0" fontId="27" fillId="0" borderId="19" xfId="0" applyFont="1" applyBorder="1" applyAlignment="1" applyProtection="1">
      <alignment horizontal="center" vertical="center"/>
    </xf>
    <xf numFmtId="0" fontId="18" fillId="0" borderId="11" xfId="0" applyNumberFormat="1" applyFont="1" applyBorder="1" applyAlignment="1" applyProtection="1">
      <alignment horizontal="center" vertical="center" wrapText="1"/>
    </xf>
    <xf numFmtId="0" fontId="18" fillId="0" borderId="12" xfId="0" applyNumberFormat="1" applyFont="1" applyBorder="1" applyAlignment="1" applyProtection="1">
      <alignment horizontal="center" vertical="center" wrapText="1"/>
    </xf>
    <xf numFmtId="0" fontId="18" fillId="0" borderId="13" xfId="0" applyNumberFormat="1" applyFont="1" applyBorder="1" applyAlignment="1" applyProtection="1">
      <alignment horizontal="center" vertical="center" wrapText="1"/>
    </xf>
    <xf numFmtId="0" fontId="18" fillId="0" borderId="17" xfId="0" applyNumberFormat="1" applyFont="1" applyBorder="1" applyAlignment="1" applyProtection="1">
      <alignment horizontal="center" vertical="center" wrapText="1"/>
    </xf>
    <xf numFmtId="0" fontId="18" fillId="0" borderId="18" xfId="0" applyNumberFormat="1" applyFont="1" applyBorder="1" applyAlignment="1" applyProtection="1">
      <alignment horizontal="center" vertical="center" wrapText="1"/>
    </xf>
    <xf numFmtId="0" fontId="18" fillId="0" borderId="19" xfId="0" applyNumberFormat="1" applyFont="1" applyBorder="1" applyAlignment="1" applyProtection="1">
      <alignment horizontal="center" vertical="center" wrapText="1"/>
    </xf>
    <xf numFmtId="178" fontId="22" fillId="0" borderId="11" xfId="0" applyNumberFormat="1" applyFont="1" applyBorder="1" applyAlignment="1" applyProtection="1">
      <alignment horizontal="center" vertical="center"/>
    </xf>
    <xf numFmtId="178" fontId="22" fillId="0" borderId="12" xfId="0" applyNumberFormat="1" applyFont="1" applyBorder="1" applyAlignment="1" applyProtection="1">
      <alignment horizontal="center" vertical="center"/>
    </xf>
    <xf numFmtId="178" fontId="22" fillId="0" borderId="13" xfId="0" applyNumberFormat="1" applyFont="1" applyBorder="1" applyAlignment="1" applyProtection="1">
      <alignment horizontal="center" vertical="center"/>
    </xf>
    <xf numFmtId="178" fontId="22" fillId="0" borderId="17" xfId="0" applyNumberFormat="1" applyFont="1" applyBorder="1" applyAlignment="1" applyProtection="1">
      <alignment horizontal="center" vertical="center"/>
    </xf>
    <xf numFmtId="178" fontId="22" fillId="0" borderId="18" xfId="0" applyNumberFormat="1" applyFont="1" applyBorder="1" applyAlignment="1" applyProtection="1">
      <alignment horizontal="center" vertical="center"/>
    </xf>
    <xf numFmtId="178" fontId="22" fillId="0" borderId="19" xfId="0" applyNumberFormat="1" applyFont="1" applyBorder="1" applyAlignment="1" applyProtection="1">
      <alignment horizontal="center" vertical="center"/>
    </xf>
    <xf numFmtId="0" fontId="30" fillId="0" borderId="83" xfId="0" applyNumberFormat="1" applyFont="1" applyBorder="1" applyAlignment="1" applyProtection="1">
      <alignment horizontal="center" vertical="center" shrinkToFit="1"/>
    </xf>
    <xf numFmtId="0" fontId="30" fillId="0" borderId="84" xfId="0" applyNumberFormat="1" applyFont="1" applyBorder="1" applyAlignment="1" applyProtection="1">
      <alignment horizontal="center" vertical="center" shrinkToFit="1"/>
    </xf>
    <xf numFmtId="0" fontId="30" fillId="0" borderId="85" xfId="0" applyNumberFormat="1" applyFont="1" applyBorder="1" applyAlignment="1" applyProtection="1">
      <alignment horizontal="center" vertical="center" shrinkToFit="1"/>
    </xf>
    <xf numFmtId="0" fontId="22" fillId="0" borderId="36" xfId="0" applyNumberFormat="1" applyFont="1" applyBorder="1" applyAlignment="1" applyProtection="1">
      <alignment horizontal="center" vertical="center"/>
    </xf>
    <xf numFmtId="0" fontId="22" fillId="0" borderId="37" xfId="0" applyNumberFormat="1" applyFont="1" applyBorder="1" applyAlignment="1" applyProtection="1">
      <alignment horizontal="center" vertical="center"/>
    </xf>
    <xf numFmtId="0" fontId="22" fillId="0" borderId="38" xfId="0" applyNumberFormat="1" applyFont="1" applyBorder="1" applyAlignment="1" applyProtection="1">
      <alignment horizontal="center" vertical="center"/>
    </xf>
    <xf numFmtId="0" fontId="20" fillId="0" borderId="80" xfId="0" applyFont="1" applyBorder="1" applyAlignment="1" applyProtection="1">
      <alignment horizontal="center" vertical="center" shrinkToFit="1"/>
    </xf>
    <xf numFmtId="0" fontId="20" fillId="0" borderId="81" xfId="0" applyFont="1" applyBorder="1" applyAlignment="1" applyProtection="1">
      <alignment horizontal="center" vertical="center" shrinkToFit="1"/>
    </xf>
    <xf numFmtId="0" fontId="20" fillId="0" borderId="82" xfId="0" applyFont="1" applyBorder="1" applyAlignment="1" applyProtection="1">
      <alignment horizontal="center" vertical="center" shrinkToFit="1"/>
    </xf>
    <xf numFmtId="178" fontId="22" fillId="0" borderId="42" xfId="0" applyNumberFormat="1" applyFont="1" applyBorder="1" applyAlignment="1" applyProtection="1">
      <alignment horizontal="center" vertical="center"/>
    </xf>
    <xf numFmtId="178" fontId="22" fillId="0" borderId="37" xfId="0" applyNumberFormat="1" applyFont="1" applyBorder="1" applyAlignment="1" applyProtection="1">
      <alignment horizontal="center" vertical="center"/>
    </xf>
    <xf numFmtId="178" fontId="22" fillId="0" borderId="38" xfId="0" applyNumberFormat="1" applyFont="1" applyBorder="1" applyAlignment="1" applyProtection="1">
      <alignment horizontal="center" vertical="center"/>
    </xf>
    <xf numFmtId="0" fontId="22" fillId="0" borderId="42" xfId="0" applyNumberFormat="1" applyFont="1" applyBorder="1" applyAlignment="1" applyProtection="1">
      <alignment horizontal="center" vertical="center"/>
    </xf>
    <xf numFmtId="179" fontId="22" fillId="0" borderId="42" xfId="0" applyNumberFormat="1" applyFont="1" applyBorder="1" applyAlignment="1" applyProtection="1">
      <alignment horizontal="center" vertical="center"/>
    </xf>
    <xf numFmtId="179" fontId="22" fillId="0" borderId="37" xfId="0" applyNumberFormat="1" applyFont="1" applyBorder="1" applyAlignment="1" applyProtection="1">
      <alignment horizontal="center" vertical="center"/>
    </xf>
    <xf numFmtId="179" fontId="22" fillId="0" borderId="41" xfId="0" applyNumberFormat="1" applyFont="1" applyBorder="1" applyAlignment="1" applyProtection="1">
      <alignment horizontal="center" vertical="center"/>
    </xf>
    <xf numFmtId="0" fontId="18" fillId="0" borderId="42" xfId="0" applyNumberFormat="1" applyFont="1" applyBorder="1" applyAlignment="1" applyProtection="1">
      <alignment horizontal="center" vertical="center" wrapText="1"/>
    </xf>
    <xf numFmtId="0" fontId="18" fillId="0" borderId="37" xfId="0" applyNumberFormat="1" applyFont="1" applyBorder="1" applyAlignment="1" applyProtection="1">
      <alignment horizontal="center" vertical="center" wrapText="1"/>
    </xf>
    <xf numFmtId="0" fontId="18" fillId="0" borderId="38" xfId="0" applyNumberFormat="1" applyFont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 justifyLastLine="1"/>
    </xf>
    <xf numFmtId="0" fontId="12" fillId="0" borderId="12" xfId="0" applyNumberFormat="1" applyFont="1" applyFill="1" applyBorder="1" applyAlignment="1" applyProtection="1">
      <alignment horizontal="center" vertical="center" wrapText="1" justifyLastLine="1"/>
    </xf>
    <xf numFmtId="0" fontId="12" fillId="0" borderId="58" xfId="0" applyNumberFormat="1" applyFont="1" applyFill="1" applyBorder="1" applyAlignment="1" applyProtection="1">
      <alignment horizontal="center" vertical="center" wrapText="1" justifyLastLine="1"/>
    </xf>
    <xf numFmtId="0" fontId="12" fillId="0" borderId="49" xfId="0" applyNumberFormat="1" applyFont="1" applyFill="1" applyBorder="1" applyAlignment="1" applyProtection="1">
      <alignment horizontal="center" vertical="center" wrapText="1" justifyLastLine="1"/>
    </xf>
    <xf numFmtId="0" fontId="19" fillId="0" borderId="11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left" vertical="center"/>
    </xf>
    <xf numFmtId="0" fontId="19" fillId="0" borderId="13" xfId="0" applyNumberFormat="1" applyFont="1" applyFill="1" applyBorder="1" applyAlignment="1" applyProtection="1">
      <alignment horizontal="left" vertical="center"/>
    </xf>
    <xf numFmtId="0" fontId="19" fillId="0" borderId="58" xfId="0" applyNumberFormat="1" applyFont="1" applyFill="1" applyBorder="1" applyAlignment="1" applyProtection="1">
      <alignment horizontal="left" vertical="center"/>
    </xf>
    <xf numFmtId="0" fontId="19" fillId="0" borderId="49" xfId="0" applyNumberFormat="1" applyFont="1" applyFill="1" applyBorder="1" applyAlignment="1" applyProtection="1">
      <alignment horizontal="left" vertical="center"/>
    </xf>
    <xf numFmtId="0" fontId="19" fillId="0" borderId="59" xfId="0" applyNumberFormat="1" applyFont="1" applyFill="1" applyBorder="1" applyAlignment="1" applyProtection="1">
      <alignment horizontal="left" vertical="center"/>
    </xf>
    <xf numFmtId="179" fontId="22" fillId="0" borderId="58" xfId="0" applyNumberFormat="1" applyFont="1" applyBorder="1" applyAlignment="1" applyProtection="1">
      <alignment horizontal="center" vertical="center"/>
    </xf>
    <xf numFmtId="179" fontId="22" fillId="0" borderId="49" xfId="0" applyNumberFormat="1" applyFont="1" applyBorder="1" applyAlignment="1" applyProtection="1">
      <alignment horizontal="center" vertical="center"/>
    </xf>
    <xf numFmtId="179" fontId="22" fillId="0" borderId="50" xfId="0" applyNumberFormat="1" applyFont="1" applyBorder="1" applyAlignment="1" applyProtection="1">
      <alignment horizontal="center" vertical="center"/>
    </xf>
    <xf numFmtId="0" fontId="18" fillId="0" borderId="58" xfId="0" applyNumberFormat="1" applyFont="1" applyBorder="1" applyAlignment="1" applyProtection="1">
      <alignment horizontal="center" vertical="center" wrapText="1"/>
    </xf>
    <xf numFmtId="0" fontId="18" fillId="0" borderId="49" xfId="0" applyNumberFormat="1" applyFont="1" applyBorder="1" applyAlignment="1" applyProtection="1">
      <alignment horizontal="center" vertical="center" wrapText="1"/>
    </xf>
    <xf numFmtId="0" fontId="18" fillId="0" borderId="59" xfId="0" applyNumberFormat="1" applyFont="1" applyBorder="1" applyAlignment="1" applyProtection="1">
      <alignment horizontal="center" vertical="center" wrapText="1"/>
    </xf>
    <xf numFmtId="0" fontId="22" fillId="0" borderId="48" xfId="0" applyNumberFormat="1" applyFont="1" applyBorder="1" applyAlignment="1" applyProtection="1">
      <alignment horizontal="center" vertical="center"/>
    </xf>
    <xf numFmtId="0" fontId="22" fillId="0" borderId="49" xfId="0" applyNumberFormat="1" applyFont="1" applyBorder="1" applyAlignment="1" applyProtection="1">
      <alignment horizontal="center" vertical="center"/>
    </xf>
    <xf numFmtId="0" fontId="22" fillId="0" borderId="59" xfId="0" applyNumberFormat="1" applyFont="1" applyBorder="1" applyAlignment="1" applyProtection="1">
      <alignment horizontal="center" vertical="center"/>
    </xf>
    <xf numFmtId="178" fontId="22" fillId="0" borderId="58" xfId="0" applyNumberFormat="1" applyFont="1" applyBorder="1" applyAlignment="1" applyProtection="1">
      <alignment horizontal="center" vertical="center"/>
    </xf>
    <xf numFmtId="178" fontId="22" fillId="0" borderId="49" xfId="0" applyNumberFormat="1" applyFont="1" applyBorder="1" applyAlignment="1" applyProtection="1">
      <alignment horizontal="center" vertical="center"/>
    </xf>
    <xf numFmtId="178" fontId="22" fillId="0" borderId="59" xfId="0" applyNumberFormat="1" applyFont="1" applyBorder="1" applyAlignment="1" applyProtection="1">
      <alignment horizontal="center" vertical="center"/>
    </xf>
    <xf numFmtId="0" fontId="22" fillId="0" borderId="58" xfId="0" applyNumberFormat="1" applyFont="1" applyBorder="1" applyAlignment="1" applyProtection="1">
      <alignment horizontal="center" vertical="center"/>
    </xf>
    <xf numFmtId="0" fontId="22" fillId="0" borderId="58" xfId="0" applyNumberFormat="1" applyFont="1" applyBorder="1" applyAlignment="1" applyProtection="1">
      <alignment horizontal="center" vertical="center" shrinkToFit="1"/>
    </xf>
    <xf numFmtId="0" fontId="22" fillId="0" borderId="49" xfId="0" applyNumberFormat="1" applyFont="1" applyBorder="1" applyAlignment="1" applyProtection="1">
      <alignment horizontal="center" vertical="center" shrinkToFit="1"/>
    </xf>
    <xf numFmtId="0" fontId="22" fillId="0" borderId="59" xfId="0" applyNumberFormat="1" applyFont="1" applyBorder="1" applyAlignment="1" applyProtection="1">
      <alignment horizontal="center" vertical="center" shrinkToFit="1"/>
    </xf>
    <xf numFmtId="0" fontId="30" fillId="0" borderId="86" xfId="0" applyNumberFormat="1" applyFont="1" applyBorder="1" applyAlignment="1" applyProtection="1">
      <alignment horizontal="center" vertical="center" shrinkToFit="1"/>
    </xf>
    <xf numFmtId="0" fontId="30" fillId="0" borderId="87" xfId="0" applyNumberFormat="1" applyFont="1" applyBorder="1" applyAlignment="1" applyProtection="1">
      <alignment horizontal="center" vertical="center" shrinkToFit="1"/>
    </xf>
    <xf numFmtId="0" fontId="30" fillId="0" borderId="88" xfId="0" applyNumberFormat="1" applyFont="1" applyBorder="1" applyAlignment="1" applyProtection="1">
      <alignment horizontal="center" vertical="center" shrinkToFit="1"/>
    </xf>
    <xf numFmtId="0" fontId="16" fillId="0" borderId="36" xfId="0" applyFont="1" applyBorder="1" applyAlignment="1" applyProtection="1">
      <alignment horizontal="center" vertical="center"/>
    </xf>
    <xf numFmtId="0" fontId="16" fillId="0" borderId="60" xfId="0" applyFont="1" applyBorder="1" applyAlignment="1" applyProtection="1">
      <alignment horizontal="center" vertical="center"/>
    </xf>
    <xf numFmtId="0" fontId="33" fillId="0" borderId="60" xfId="0" applyFont="1" applyBorder="1" applyAlignment="1" applyProtection="1">
      <alignment horizontal="center" vertical="center"/>
    </xf>
    <xf numFmtId="0" fontId="33" fillId="0" borderId="12" xfId="0" applyFont="1" applyBorder="1" applyAlignment="1" applyProtection="1">
      <alignment horizontal="center" vertical="center"/>
    </xf>
    <xf numFmtId="0" fontId="33" fillId="0" borderId="13" xfId="0" applyFont="1" applyBorder="1" applyAlignment="1" applyProtection="1">
      <alignment horizontal="center" vertical="center"/>
    </xf>
    <xf numFmtId="0" fontId="33" fillId="0" borderId="62" xfId="0" applyFont="1" applyBorder="1" applyAlignment="1" applyProtection="1">
      <alignment horizontal="center" vertical="center"/>
    </xf>
    <xf numFmtId="0" fontId="33" fillId="0" borderId="18" xfId="0" applyFont="1" applyBorder="1" applyAlignment="1" applyProtection="1">
      <alignment horizontal="center" vertical="center"/>
    </xf>
    <xf numFmtId="0" fontId="33" fillId="0" borderId="19" xfId="0" applyFont="1" applyBorder="1" applyAlignment="1" applyProtection="1">
      <alignment horizontal="center" vertical="center"/>
    </xf>
    <xf numFmtId="0" fontId="12" fillId="0" borderId="60" xfId="0" applyFont="1" applyBorder="1" applyAlignment="1" applyProtection="1">
      <alignment horizontal="center" vertical="center"/>
    </xf>
    <xf numFmtId="0" fontId="16" fillId="0" borderId="48" xfId="0" applyFont="1" applyBorder="1" applyAlignment="1" applyProtection="1">
      <alignment horizontal="center" vertical="center"/>
    </xf>
    <xf numFmtId="0" fontId="16" fillId="0" borderId="49" xfId="0" applyFont="1" applyBorder="1" applyAlignment="1" applyProtection="1">
      <alignment horizontal="center" vertical="center"/>
    </xf>
    <xf numFmtId="0" fontId="16" fillId="0" borderId="59" xfId="0" applyFont="1" applyBorder="1" applyAlignment="1" applyProtection="1">
      <alignment horizontal="center" vertical="center"/>
    </xf>
    <xf numFmtId="0" fontId="20" fillId="0" borderId="86" xfId="0" applyNumberFormat="1" applyFont="1" applyBorder="1" applyAlignment="1" applyProtection="1">
      <alignment horizontal="center" vertical="center" shrinkToFit="1"/>
    </xf>
    <xf numFmtId="0" fontId="20" fillId="0" borderId="87" xfId="0" applyNumberFormat="1" applyFont="1" applyBorder="1" applyAlignment="1" applyProtection="1">
      <alignment horizontal="center" vertical="center" shrinkToFit="1"/>
    </xf>
    <xf numFmtId="0" fontId="20" fillId="0" borderId="88" xfId="0" applyNumberFormat="1" applyFont="1" applyBorder="1" applyAlignment="1" applyProtection="1">
      <alignment horizontal="center" vertical="center" shrinkToFit="1"/>
    </xf>
    <xf numFmtId="0" fontId="18" fillId="0" borderId="0" xfId="0" applyFont="1" applyAlignment="1" applyProtection="1">
      <alignment horizontal="distributed" vertical="center" wrapText="1" justifyLastLine="1"/>
    </xf>
    <xf numFmtId="0" fontId="18" fillId="0" borderId="0" xfId="0" applyFont="1" applyAlignment="1" applyProtection="1">
      <alignment horizontal="distributed" vertical="center" justifyLastLine="1"/>
    </xf>
    <xf numFmtId="0" fontId="18" fillId="0" borderId="47" xfId="0" applyFont="1" applyBorder="1" applyAlignment="1" applyProtection="1">
      <alignment horizontal="distributed" vertical="center" justifyLastLine="1"/>
    </xf>
    <xf numFmtId="0" fontId="20" fillId="0" borderId="36" xfId="0" applyFont="1" applyBorder="1" applyAlignment="1" applyProtection="1">
      <alignment horizontal="center" vertical="center" wrapText="1"/>
    </xf>
    <xf numFmtId="0" fontId="20" fillId="0" borderId="37" xfId="0" applyFont="1" applyBorder="1" applyAlignment="1" applyProtection="1">
      <alignment horizontal="center" vertical="center" wrapText="1"/>
    </xf>
    <xf numFmtId="0" fontId="20" fillId="0" borderId="41" xfId="0" applyFont="1" applyBorder="1" applyAlignment="1" applyProtection="1">
      <alignment horizontal="center" vertical="center" wrapText="1"/>
    </xf>
    <xf numFmtId="0" fontId="20" fillId="0" borderId="48" xfId="0" applyFont="1" applyBorder="1" applyAlignment="1" applyProtection="1">
      <alignment horizontal="center" vertical="center" wrapText="1"/>
    </xf>
    <xf numFmtId="0" fontId="20" fillId="0" borderId="49" xfId="0" applyFont="1" applyBorder="1" applyAlignment="1" applyProtection="1">
      <alignment horizontal="center" vertical="center" wrapText="1"/>
    </xf>
    <xf numFmtId="0" fontId="20" fillId="0" borderId="50" xfId="0" applyFont="1" applyBorder="1" applyAlignment="1" applyProtection="1">
      <alignment horizontal="center" vertical="center" wrapText="1"/>
    </xf>
    <xf numFmtId="184" fontId="19" fillId="0" borderId="42" xfId="0" applyNumberFormat="1" applyFont="1" applyBorder="1" applyAlignment="1" applyProtection="1">
      <alignment horizontal="center" vertical="center"/>
    </xf>
    <xf numFmtId="184" fontId="19" fillId="0" borderId="37" xfId="0" applyNumberFormat="1" applyFont="1" applyBorder="1" applyAlignment="1" applyProtection="1">
      <alignment horizontal="center" vertical="center"/>
    </xf>
    <xf numFmtId="184" fontId="19" fillId="0" borderId="41" xfId="0" applyNumberFormat="1" applyFont="1" applyBorder="1" applyAlignment="1" applyProtection="1">
      <alignment horizontal="center" vertical="center"/>
    </xf>
    <xf numFmtId="184" fontId="19" fillId="0" borderId="58" xfId="0" applyNumberFormat="1" applyFont="1" applyBorder="1" applyAlignment="1" applyProtection="1">
      <alignment horizontal="center" vertical="center"/>
    </xf>
    <xf numFmtId="184" fontId="19" fillId="0" borderId="49" xfId="0" applyNumberFormat="1" applyFont="1" applyBorder="1" applyAlignment="1" applyProtection="1">
      <alignment horizontal="center" vertical="center"/>
    </xf>
    <xf numFmtId="184" fontId="19" fillId="0" borderId="50" xfId="0" applyNumberFormat="1" applyFont="1" applyBorder="1" applyAlignment="1" applyProtection="1">
      <alignment horizontal="center" vertical="center"/>
    </xf>
    <xf numFmtId="0" fontId="12" fillId="0" borderId="12" xfId="0" applyNumberFormat="1" applyFont="1" applyFill="1" applyBorder="1" applyAlignment="1" applyProtection="1">
      <alignment horizontal="center" vertical="center" justifyLastLine="1"/>
    </xf>
    <xf numFmtId="0" fontId="12" fillId="0" borderId="58" xfId="0" applyNumberFormat="1" applyFont="1" applyFill="1" applyBorder="1" applyAlignment="1" applyProtection="1">
      <alignment horizontal="center" vertical="center" justifyLastLine="1"/>
    </xf>
    <xf numFmtId="0" fontId="12" fillId="0" borderId="49" xfId="0" applyNumberFormat="1" applyFont="1" applyFill="1" applyBorder="1" applyAlignment="1" applyProtection="1">
      <alignment horizontal="center" vertical="center" justifyLastLine="1"/>
    </xf>
    <xf numFmtId="0" fontId="18" fillId="0" borderId="58" xfId="0" applyFont="1" applyBorder="1" applyAlignment="1" applyProtection="1">
      <alignment horizontal="center" vertical="center" wrapText="1"/>
    </xf>
    <xf numFmtId="0" fontId="18" fillId="0" borderId="49" xfId="0" applyFont="1" applyBorder="1" applyAlignment="1" applyProtection="1">
      <alignment horizontal="center" vertical="center" wrapText="1"/>
    </xf>
    <xf numFmtId="0" fontId="18" fillId="0" borderId="59" xfId="0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horizontal="center" vertical="center"/>
    </xf>
    <xf numFmtId="0" fontId="19" fillId="0" borderId="44" xfId="0" applyNumberFormat="1" applyFont="1" applyBorder="1" applyAlignment="1" applyProtection="1">
      <alignment horizontal="center" vertical="center"/>
    </xf>
    <xf numFmtId="0" fontId="19" fillId="0" borderId="45" xfId="0" applyNumberFormat="1" applyFont="1" applyBorder="1" applyAlignment="1" applyProtection="1">
      <alignment horizontal="center" vertical="center"/>
    </xf>
    <xf numFmtId="0" fontId="19" fillId="0" borderId="54" xfId="0" applyNumberFormat="1" applyFont="1" applyBorder="1" applyAlignment="1" applyProtection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distributed" vertical="center" wrapText="1" justifyLastLine="1" shrinkToFit="1"/>
    </xf>
    <xf numFmtId="0" fontId="7" fillId="0" borderId="4" xfId="2" applyFont="1" applyBorder="1" applyAlignment="1">
      <alignment horizontal="distributed" vertical="center" wrapText="1" justifyLastLine="1" shrinkToFit="1"/>
    </xf>
    <xf numFmtId="0" fontId="7" fillId="0" borderId="5" xfId="2" applyFont="1" applyBorder="1" applyAlignment="1">
      <alignment horizontal="distributed" vertical="center" wrapText="1" justifyLastLine="1" shrinkToFit="1"/>
    </xf>
    <xf numFmtId="0" fontId="4" fillId="0" borderId="3" xfId="2" applyFont="1" applyBorder="1" applyAlignment="1">
      <alignment horizontal="distributed" vertical="center" justifyLastLine="1"/>
    </xf>
    <xf numFmtId="0" fontId="4" fillId="0" borderId="4" xfId="2" applyFont="1" applyBorder="1" applyAlignment="1">
      <alignment horizontal="distributed" vertical="center" justifyLastLine="1"/>
    </xf>
    <xf numFmtId="0" fontId="4" fillId="0" borderId="5" xfId="2" applyFont="1" applyBorder="1" applyAlignment="1">
      <alignment horizontal="distributed" vertical="center" justifyLastLine="1"/>
    </xf>
  </cellXfs>
  <cellStyles count="3">
    <cellStyle name="標準" xfId="0" builtinId="0"/>
    <cellStyle name="標準 2" xfId="1" xr:uid="{00000000-0005-0000-0000-000001000000}"/>
    <cellStyle name="標準_オーダー表1" xfId="2" xr:uid="{00000000-0005-0000-0000-000002000000}"/>
  </cellStyles>
  <dxfs count="1"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9525</xdr:colOff>
      <xdr:row>0</xdr:row>
      <xdr:rowOff>45720</xdr:rowOff>
    </xdr:from>
    <xdr:to>
      <xdr:col>41</xdr:col>
      <xdr:colOff>94836</xdr:colOff>
      <xdr:row>3</xdr:row>
      <xdr:rowOff>133350</xdr:rowOff>
    </xdr:to>
    <xdr:pic>
      <xdr:nvPicPr>
        <xdr:cNvPr id="5710" name="図 2">
          <a:extLst>
            <a:ext uri="{FF2B5EF4-FFF2-40B4-BE49-F238E27FC236}">
              <a16:creationId xmlns:a16="http://schemas.microsoft.com/office/drawing/2014/main" id="{00000000-0008-0000-0300-00004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205" y="45720"/>
          <a:ext cx="2881851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9525</xdr:colOff>
      <xdr:row>0</xdr:row>
      <xdr:rowOff>0</xdr:rowOff>
    </xdr:from>
    <xdr:to>
      <xdr:col>41</xdr:col>
      <xdr:colOff>94836</xdr:colOff>
      <xdr:row>4</xdr:row>
      <xdr:rowOff>19050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0"/>
          <a:ext cx="313331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</sheetPr>
  <dimension ref="A1:BF43"/>
  <sheetViews>
    <sheetView tabSelected="1" topLeftCell="A13" zoomScaleNormal="100" zoomScaleSheetLayoutView="100" workbookViewId="0">
      <selection activeCell="AI28" sqref="AI28"/>
    </sheetView>
  </sheetViews>
  <sheetFormatPr defaultColWidth="2.453125" defaultRowHeight="13"/>
  <cols>
    <col min="1" max="16384" width="2.453125" style="36"/>
  </cols>
  <sheetData>
    <row r="1" spans="1:58">
      <c r="A1" s="36" t="s">
        <v>118</v>
      </c>
    </row>
    <row r="2" spans="1:58">
      <c r="A2" s="139" t="s">
        <v>63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  <c r="L2" s="139" t="s">
        <v>89</v>
      </c>
      <c r="M2" s="140"/>
      <c r="N2" s="140"/>
      <c r="O2" s="140"/>
      <c r="P2" s="140"/>
      <c r="Q2" s="140"/>
      <c r="R2" s="140"/>
      <c r="S2" s="140"/>
      <c r="T2" s="140"/>
      <c r="U2" s="140"/>
      <c r="V2" s="141"/>
      <c r="W2" s="139" t="s">
        <v>71</v>
      </c>
      <c r="X2" s="140"/>
      <c r="Y2" s="140"/>
      <c r="Z2" s="140"/>
      <c r="AA2" s="140"/>
      <c r="AB2" s="140"/>
      <c r="AC2" s="140"/>
      <c r="AD2" s="141"/>
      <c r="AE2" s="139" t="s">
        <v>80</v>
      </c>
      <c r="AF2" s="140"/>
      <c r="AG2" s="140"/>
      <c r="AH2" s="140"/>
      <c r="AI2" s="141"/>
      <c r="AJ2" s="175" t="s">
        <v>64</v>
      </c>
      <c r="AK2" s="175"/>
      <c r="AL2" s="175"/>
      <c r="AM2" s="175"/>
      <c r="AN2" s="175"/>
      <c r="AO2" s="175"/>
    </row>
    <row r="3" spans="1:58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144"/>
      <c r="L3" s="142"/>
      <c r="M3" s="143"/>
      <c r="N3" s="143"/>
      <c r="O3" s="143"/>
      <c r="P3" s="143"/>
      <c r="Q3" s="143"/>
      <c r="R3" s="143"/>
      <c r="S3" s="143"/>
      <c r="T3" s="143"/>
      <c r="U3" s="143"/>
      <c r="V3" s="144"/>
      <c r="W3" s="142"/>
      <c r="X3" s="143"/>
      <c r="Y3" s="143"/>
      <c r="Z3" s="143"/>
      <c r="AA3" s="143"/>
      <c r="AB3" s="143"/>
      <c r="AC3" s="143"/>
      <c r="AD3" s="144"/>
      <c r="AE3" s="142"/>
      <c r="AF3" s="143"/>
      <c r="AG3" s="143"/>
      <c r="AH3" s="143"/>
      <c r="AI3" s="144"/>
      <c r="AJ3" s="175"/>
      <c r="AK3" s="175"/>
      <c r="AL3" s="175"/>
      <c r="AM3" s="175"/>
      <c r="AN3" s="175"/>
      <c r="AO3" s="175"/>
    </row>
    <row r="4" spans="1:58">
      <c r="A4" s="133"/>
      <c r="B4" s="134"/>
      <c r="C4" s="134"/>
      <c r="D4" s="134"/>
      <c r="E4" s="134"/>
      <c r="F4" s="134"/>
      <c r="G4" s="134"/>
      <c r="H4" s="134"/>
      <c r="I4" s="134"/>
      <c r="J4" s="134"/>
      <c r="K4" s="145"/>
      <c r="L4" s="133"/>
      <c r="M4" s="134"/>
      <c r="N4" s="134"/>
      <c r="O4" s="134"/>
      <c r="P4" s="134"/>
      <c r="Q4" s="134"/>
      <c r="R4" s="134"/>
      <c r="S4" s="134"/>
      <c r="T4" s="134"/>
      <c r="U4" s="134"/>
      <c r="V4" s="145"/>
      <c r="W4" s="133"/>
      <c r="X4" s="163"/>
      <c r="Y4" s="163"/>
      <c r="Z4" s="163"/>
      <c r="AA4" s="163"/>
      <c r="AB4" s="163"/>
      <c r="AC4" s="163"/>
      <c r="AD4" s="164"/>
      <c r="AE4" s="162"/>
      <c r="AF4" s="163"/>
      <c r="AG4" s="163"/>
      <c r="AH4" s="163"/>
      <c r="AI4" s="164"/>
      <c r="AJ4" s="195"/>
      <c r="AK4" s="195"/>
      <c r="AL4" s="195"/>
      <c r="AM4" s="195"/>
      <c r="AN4" s="195"/>
      <c r="AO4" s="195"/>
    </row>
    <row r="5" spans="1:58">
      <c r="A5" s="136"/>
      <c r="B5" s="137"/>
      <c r="C5" s="137"/>
      <c r="D5" s="137"/>
      <c r="E5" s="137"/>
      <c r="F5" s="137"/>
      <c r="G5" s="137"/>
      <c r="H5" s="137"/>
      <c r="I5" s="137"/>
      <c r="J5" s="137"/>
      <c r="K5" s="146"/>
      <c r="L5" s="136"/>
      <c r="M5" s="137"/>
      <c r="N5" s="137"/>
      <c r="O5" s="137"/>
      <c r="P5" s="137"/>
      <c r="Q5" s="137"/>
      <c r="R5" s="137"/>
      <c r="S5" s="137"/>
      <c r="T5" s="137"/>
      <c r="U5" s="137"/>
      <c r="V5" s="146"/>
      <c r="W5" s="165"/>
      <c r="X5" s="166"/>
      <c r="Y5" s="166"/>
      <c r="Z5" s="166"/>
      <c r="AA5" s="166"/>
      <c r="AB5" s="166"/>
      <c r="AC5" s="166"/>
      <c r="AD5" s="167"/>
      <c r="AE5" s="165"/>
      <c r="AF5" s="166"/>
      <c r="AG5" s="166"/>
      <c r="AH5" s="166"/>
      <c r="AI5" s="167"/>
      <c r="AJ5" s="185"/>
      <c r="AK5" s="185"/>
      <c r="AL5" s="185"/>
      <c r="AM5" s="185"/>
      <c r="AN5" s="185"/>
      <c r="AO5" s="185"/>
    </row>
    <row r="6" spans="1:58">
      <c r="A6" s="39"/>
      <c r="B6" s="39"/>
      <c r="C6" s="39"/>
      <c r="D6" s="39"/>
      <c r="E6" s="39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40"/>
      <c r="AU6" s="61"/>
      <c r="AV6" s="61"/>
      <c r="AW6" s="61"/>
      <c r="AX6" s="62"/>
      <c r="AY6" s="62"/>
      <c r="AZ6" s="62"/>
      <c r="BA6" s="63"/>
      <c r="BB6" s="63"/>
      <c r="BC6" s="63"/>
      <c r="BD6" s="64"/>
      <c r="BE6" s="64"/>
      <c r="BF6" s="64"/>
    </row>
    <row r="7" spans="1:58">
      <c r="A7" s="49" t="s">
        <v>101</v>
      </c>
      <c r="B7" s="39"/>
      <c r="C7" s="39"/>
      <c r="D7" s="39"/>
      <c r="E7" s="39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39"/>
      <c r="R7" s="39"/>
      <c r="S7" s="39"/>
      <c r="T7" s="39"/>
      <c r="U7" s="39"/>
      <c r="V7" s="39"/>
      <c r="W7" s="39"/>
      <c r="X7" s="49" t="s">
        <v>117</v>
      </c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40"/>
      <c r="AU7" s="61"/>
      <c r="AV7" s="61"/>
      <c r="AW7" s="61"/>
      <c r="AX7" s="62"/>
      <c r="AY7" s="62"/>
      <c r="AZ7" s="62"/>
      <c r="BA7" s="63"/>
      <c r="BB7" s="63"/>
      <c r="BC7" s="63"/>
      <c r="BD7" s="64"/>
      <c r="BE7" s="64"/>
      <c r="BF7" s="64"/>
    </row>
    <row r="8" spans="1:58" ht="13.5" customHeight="1">
      <c r="A8" s="175" t="s">
        <v>67</v>
      </c>
      <c r="B8" s="175"/>
      <c r="C8" s="175"/>
      <c r="D8" s="175"/>
      <c r="E8" s="175"/>
      <c r="F8" s="171" t="s">
        <v>65</v>
      </c>
      <c r="G8" s="171"/>
      <c r="H8" s="171"/>
      <c r="I8" s="171"/>
      <c r="J8" s="171"/>
      <c r="K8" s="171"/>
      <c r="L8" s="171"/>
      <c r="M8" s="175" t="s">
        <v>66</v>
      </c>
      <c r="N8" s="175"/>
      <c r="O8" s="175"/>
      <c r="P8" s="175"/>
      <c r="Q8" s="175"/>
      <c r="R8" s="58"/>
      <c r="S8" s="58"/>
      <c r="T8" s="58"/>
      <c r="U8" s="58"/>
      <c r="V8" s="39"/>
      <c r="W8" s="39"/>
      <c r="X8" s="127" t="s">
        <v>84</v>
      </c>
      <c r="Y8" s="149"/>
      <c r="Z8" s="149"/>
      <c r="AA8" s="149"/>
      <c r="AB8" s="149"/>
      <c r="AC8" s="149"/>
      <c r="AD8" s="149"/>
      <c r="AE8" s="149"/>
      <c r="AF8" s="128"/>
      <c r="AG8" s="39"/>
      <c r="AH8" s="39"/>
      <c r="AI8" s="39"/>
      <c r="AJ8" s="39"/>
      <c r="AK8" s="39"/>
      <c r="AL8" s="39"/>
      <c r="AM8" s="40"/>
      <c r="AN8" s="61"/>
      <c r="AO8" s="61"/>
      <c r="AP8" s="61"/>
      <c r="AQ8" s="62"/>
      <c r="AR8" s="62"/>
      <c r="AS8" s="62"/>
      <c r="AT8" s="63"/>
      <c r="AU8" s="63"/>
      <c r="AV8" s="63"/>
      <c r="AW8" s="64"/>
      <c r="AX8" s="64"/>
      <c r="AY8" s="64"/>
    </row>
    <row r="9" spans="1:58">
      <c r="A9" s="175"/>
      <c r="B9" s="175"/>
      <c r="C9" s="175"/>
      <c r="D9" s="175"/>
      <c r="E9" s="175"/>
      <c r="F9" s="172" t="s">
        <v>72</v>
      </c>
      <c r="G9" s="172"/>
      <c r="H9" s="172"/>
      <c r="I9" s="172"/>
      <c r="J9" s="172"/>
      <c r="K9" s="172"/>
      <c r="L9" s="172"/>
      <c r="M9" s="175"/>
      <c r="N9" s="175"/>
      <c r="O9" s="175"/>
      <c r="P9" s="175"/>
      <c r="Q9" s="175"/>
      <c r="R9" s="58"/>
      <c r="S9" s="58"/>
      <c r="T9" s="58"/>
      <c r="U9" s="58"/>
      <c r="V9" s="39"/>
      <c r="W9" s="39"/>
      <c r="X9" s="150" t="s">
        <v>85</v>
      </c>
      <c r="Y9" s="151"/>
      <c r="Z9" s="151"/>
      <c r="AA9" s="151" t="s">
        <v>86</v>
      </c>
      <c r="AB9" s="151"/>
      <c r="AC9" s="151"/>
      <c r="AD9" s="151" t="s">
        <v>87</v>
      </c>
      <c r="AE9" s="151"/>
      <c r="AF9" s="152"/>
      <c r="AG9" s="39"/>
      <c r="AH9" s="39"/>
      <c r="AI9" s="39"/>
      <c r="AJ9" s="39"/>
      <c r="AK9" s="39"/>
      <c r="AL9" s="39"/>
      <c r="AM9" s="40"/>
      <c r="AN9" s="61"/>
      <c r="AO9" s="61"/>
      <c r="AP9" s="61"/>
      <c r="AQ9" s="62"/>
      <c r="AR9" s="62"/>
      <c r="AS9" s="62"/>
      <c r="AT9" s="63"/>
      <c r="AU9" s="63"/>
      <c r="AV9" s="63"/>
      <c r="AW9" s="64"/>
      <c r="AX9" s="64"/>
      <c r="AY9" s="64"/>
    </row>
    <row r="10" spans="1:58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4"/>
      <c r="N10" s="184"/>
      <c r="O10" s="184"/>
      <c r="P10" s="162"/>
      <c r="Q10" s="37" t="s">
        <v>69</v>
      </c>
      <c r="R10" s="123"/>
      <c r="S10" s="123"/>
      <c r="T10" s="123"/>
      <c r="U10" s="123"/>
      <c r="V10" s="39"/>
      <c r="W10" s="39"/>
      <c r="X10" s="153"/>
      <c r="Y10" s="154"/>
      <c r="Z10" s="154"/>
      <c r="AA10" s="154"/>
      <c r="AB10" s="154"/>
      <c r="AC10" s="154"/>
      <c r="AD10" s="154"/>
      <c r="AE10" s="154"/>
      <c r="AF10" s="155"/>
      <c r="AG10" s="39"/>
      <c r="AH10" s="39"/>
      <c r="AI10" s="39"/>
      <c r="AJ10" s="39"/>
      <c r="AK10" s="39"/>
      <c r="AL10" s="39"/>
      <c r="AM10" s="40"/>
      <c r="AN10" s="61"/>
      <c r="AO10" s="61"/>
      <c r="AP10" s="61"/>
      <c r="AQ10" s="62"/>
      <c r="AR10" s="62"/>
      <c r="AS10" s="62"/>
      <c r="AT10" s="63"/>
      <c r="AU10" s="63"/>
      <c r="AV10" s="63"/>
      <c r="AW10" s="64"/>
      <c r="AX10" s="64"/>
      <c r="AY10" s="64"/>
    </row>
    <row r="11" spans="1:58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5"/>
      <c r="N11" s="185"/>
      <c r="O11" s="185"/>
      <c r="P11" s="186"/>
      <c r="Q11" s="38" t="s">
        <v>70</v>
      </c>
      <c r="R11" s="123"/>
      <c r="S11" s="123"/>
      <c r="T11" s="123"/>
      <c r="U11" s="123"/>
      <c r="V11" s="39"/>
      <c r="W11" s="39"/>
      <c r="X11" s="153"/>
      <c r="Y11" s="154"/>
      <c r="Z11" s="154"/>
      <c r="AA11" s="154"/>
      <c r="AB11" s="154"/>
      <c r="AC11" s="154"/>
      <c r="AD11" s="154"/>
      <c r="AE11" s="154"/>
      <c r="AF11" s="155"/>
      <c r="AG11" s="39"/>
      <c r="AH11" s="39"/>
      <c r="AI11" s="39"/>
      <c r="AJ11" s="39"/>
      <c r="AK11" s="39"/>
      <c r="AL11" s="39"/>
      <c r="AM11" s="40"/>
      <c r="AN11" s="61"/>
      <c r="AO11" s="61"/>
      <c r="AP11" s="61"/>
      <c r="AQ11" s="62"/>
      <c r="AR11" s="62"/>
      <c r="AS11" s="62"/>
      <c r="AT11" s="63"/>
      <c r="AU11" s="63"/>
      <c r="AV11" s="63"/>
      <c r="AW11" s="64"/>
      <c r="AX11" s="64"/>
      <c r="AY11" s="64"/>
    </row>
    <row r="12" spans="1:58">
      <c r="A12" s="39"/>
      <c r="B12" s="39"/>
      <c r="C12" s="39"/>
      <c r="D12" s="39"/>
      <c r="E12" s="39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40"/>
      <c r="AU12" s="61"/>
      <c r="AV12" s="61"/>
      <c r="AW12" s="61"/>
      <c r="AX12" s="62"/>
      <c r="AY12" s="62"/>
      <c r="AZ12" s="62"/>
      <c r="BA12" s="63"/>
      <c r="BB12" s="63"/>
      <c r="BC12" s="63"/>
      <c r="BD12" s="64"/>
      <c r="BE12" s="64"/>
      <c r="BF12" s="64"/>
    </row>
    <row r="13" spans="1:58">
      <c r="A13" s="36" t="s">
        <v>116</v>
      </c>
    </row>
    <row r="14" spans="1:58">
      <c r="A14" s="190"/>
      <c r="B14" s="190"/>
      <c r="C14" s="190"/>
      <c r="D14" s="190"/>
      <c r="E14" s="190"/>
      <c r="F14" s="139" t="s">
        <v>79</v>
      </c>
      <c r="G14" s="140"/>
      <c r="H14" s="140"/>
      <c r="I14" s="140"/>
      <c r="J14" s="140"/>
      <c r="K14" s="191"/>
      <c r="L14" s="193" t="s">
        <v>78</v>
      </c>
      <c r="M14" s="140"/>
      <c r="N14" s="140"/>
      <c r="O14" s="140"/>
      <c r="P14" s="140"/>
      <c r="Q14" s="141"/>
      <c r="R14" s="139" t="s">
        <v>90</v>
      </c>
      <c r="S14" s="140"/>
      <c r="T14" s="140"/>
      <c r="U14" s="140"/>
      <c r="V14" s="140"/>
      <c r="W14" s="191"/>
      <c r="X14" s="193" t="s">
        <v>91</v>
      </c>
      <c r="Y14" s="140"/>
      <c r="Z14" s="140"/>
      <c r="AA14" s="140"/>
      <c r="AB14" s="140"/>
      <c r="AC14" s="141"/>
      <c r="AD14" s="171" t="s">
        <v>57</v>
      </c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 t="s">
        <v>74</v>
      </c>
      <c r="AR14" s="171"/>
      <c r="AS14" s="171"/>
      <c r="AT14" s="171"/>
      <c r="AU14" s="171"/>
      <c r="AV14" s="171"/>
      <c r="AW14" s="171"/>
      <c r="AX14" s="171"/>
      <c r="AY14" s="171"/>
      <c r="AZ14" s="171"/>
      <c r="BA14" s="139" t="s">
        <v>56</v>
      </c>
      <c r="BB14" s="140"/>
      <c r="BC14" s="140"/>
      <c r="BD14" s="141"/>
      <c r="BE14" s="127" t="s">
        <v>137</v>
      </c>
      <c r="BF14" s="128"/>
    </row>
    <row r="15" spans="1:58">
      <c r="A15" s="190"/>
      <c r="B15" s="190"/>
      <c r="C15" s="190"/>
      <c r="D15" s="190"/>
      <c r="E15" s="190"/>
      <c r="F15" s="142"/>
      <c r="G15" s="143"/>
      <c r="H15" s="143"/>
      <c r="I15" s="143"/>
      <c r="J15" s="143"/>
      <c r="K15" s="192"/>
      <c r="L15" s="194"/>
      <c r="M15" s="143"/>
      <c r="N15" s="143"/>
      <c r="O15" s="143"/>
      <c r="P15" s="143"/>
      <c r="Q15" s="144"/>
      <c r="R15" s="142"/>
      <c r="S15" s="143"/>
      <c r="T15" s="143"/>
      <c r="U15" s="143"/>
      <c r="V15" s="143"/>
      <c r="W15" s="192"/>
      <c r="X15" s="194"/>
      <c r="Y15" s="143"/>
      <c r="Z15" s="143"/>
      <c r="AA15" s="143"/>
      <c r="AB15" s="143"/>
      <c r="AC15" s="144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42"/>
      <c r="BB15" s="143"/>
      <c r="BC15" s="143"/>
      <c r="BD15" s="144"/>
      <c r="BE15" s="127"/>
      <c r="BF15" s="128"/>
    </row>
    <row r="16" spans="1:58">
      <c r="A16" s="175" t="s">
        <v>53</v>
      </c>
      <c r="B16" s="175"/>
      <c r="C16" s="175"/>
      <c r="D16" s="175"/>
      <c r="E16" s="175"/>
      <c r="F16" s="133"/>
      <c r="G16" s="134"/>
      <c r="H16" s="134"/>
      <c r="I16" s="134"/>
      <c r="J16" s="134"/>
      <c r="K16" s="135"/>
      <c r="L16" s="168"/>
      <c r="M16" s="134"/>
      <c r="N16" s="134"/>
      <c r="O16" s="134"/>
      <c r="P16" s="134"/>
      <c r="Q16" s="145"/>
      <c r="R16" s="133"/>
      <c r="S16" s="134"/>
      <c r="T16" s="134"/>
      <c r="U16" s="134"/>
      <c r="V16" s="134"/>
      <c r="W16" s="135"/>
      <c r="X16" s="168"/>
      <c r="Y16" s="134"/>
      <c r="Z16" s="134"/>
      <c r="AA16" s="134"/>
      <c r="AB16" s="134"/>
      <c r="AC16" s="145"/>
      <c r="AD16" s="36" t="s">
        <v>62</v>
      </c>
      <c r="AE16" s="170"/>
      <c r="AF16" s="170"/>
      <c r="AG16" s="41" t="s">
        <v>73</v>
      </c>
      <c r="AH16" s="170"/>
      <c r="AI16" s="170"/>
      <c r="AJ16" s="170"/>
      <c r="AK16" s="131"/>
      <c r="AL16" s="131"/>
      <c r="AM16" s="131"/>
      <c r="AN16" s="131"/>
      <c r="AO16" s="131"/>
      <c r="AP16" s="132"/>
      <c r="AQ16" s="161"/>
      <c r="AR16" s="173"/>
      <c r="AS16" s="158" t="s">
        <v>61</v>
      </c>
      <c r="AT16" s="160"/>
      <c r="AU16" s="161"/>
      <c r="AV16" s="173"/>
      <c r="AW16" s="158" t="s">
        <v>61</v>
      </c>
      <c r="AX16" s="160"/>
      <c r="AY16" s="161"/>
      <c r="AZ16" s="161"/>
      <c r="BA16" s="156"/>
      <c r="BB16" s="157"/>
      <c r="BC16" s="147" t="s">
        <v>107</v>
      </c>
      <c r="BD16" s="148"/>
      <c r="BE16" s="129"/>
      <c r="BF16" s="130"/>
    </row>
    <row r="17" spans="1:58">
      <c r="A17" s="175"/>
      <c r="B17" s="175"/>
      <c r="C17" s="175"/>
      <c r="D17" s="175"/>
      <c r="E17" s="175"/>
      <c r="F17" s="136"/>
      <c r="G17" s="137"/>
      <c r="H17" s="137"/>
      <c r="I17" s="137"/>
      <c r="J17" s="137"/>
      <c r="K17" s="138"/>
      <c r="L17" s="169"/>
      <c r="M17" s="137"/>
      <c r="N17" s="137"/>
      <c r="O17" s="137"/>
      <c r="P17" s="137"/>
      <c r="Q17" s="146"/>
      <c r="R17" s="136"/>
      <c r="S17" s="137"/>
      <c r="T17" s="137"/>
      <c r="U17" s="137"/>
      <c r="V17" s="137"/>
      <c r="W17" s="138"/>
      <c r="X17" s="169"/>
      <c r="Y17" s="137"/>
      <c r="Z17" s="137"/>
      <c r="AA17" s="137"/>
      <c r="AB17" s="137"/>
      <c r="AC17" s="146"/>
      <c r="AD17" s="176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8"/>
      <c r="AQ17" s="161"/>
      <c r="AR17" s="173"/>
      <c r="AS17" s="159"/>
      <c r="AT17" s="160"/>
      <c r="AU17" s="161"/>
      <c r="AV17" s="173"/>
      <c r="AW17" s="159"/>
      <c r="AX17" s="160"/>
      <c r="AY17" s="161"/>
      <c r="AZ17" s="161"/>
      <c r="BA17" s="156"/>
      <c r="BB17" s="157"/>
      <c r="BC17" s="147"/>
      <c r="BD17" s="148"/>
      <c r="BE17" s="129"/>
      <c r="BF17" s="130"/>
    </row>
    <row r="18" spans="1:58">
      <c r="A18" s="175" t="s">
        <v>54</v>
      </c>
      <c r="B18" s="175"/>
      <c r="C18" s="175"/>
      <c r="D18" s="175"/>
      <c r="E18" s="175"/>
      <c r="F18" s="133"/>
      <c r="G18" s="134"/>
      <c r="H18" s="134"/>
      <c r="I18" s="134"/>
      <c r="J18" s="134"/>
      <c r="K18" s="135"/>
      <c r="L18" s="168"/>
      <c r="M18" s="134"/>
      <c r="N18" s="134"/>
      <c r="O18" s="134"/>
      <c r="P18" s="134"/>
      <c r="Q18" s="145"/>
      <c r="R18" s="133"/>
      <c r="S18" s="134"/>
      <c r="T18" s="134"/>
      <c r="U18" s="134"/>
      <c r="V18" s="134"/>
      <c r="W18" s="135"/>
      <c r="X18" s="168"/>
      <c r="Y18" s="134"/>
      <c r="Z18" s="134"/>
      <c r="AA18" s="134"/>
      <c r="AB18" s="134"/>
      <c r="AC18" s="145"/>
      <c r="AD18" s="36" t="s">
        <v>62</v>
      </c>
      <c r="AE18" s="170"/>
      <c r="AF18" s="170"/>
      <c r="AG18" s="41" t="s">
        <v>73</v>
      </c>
      <c r="AH18" s="170"/>
      <c r="AI18" s="170"/>
      <c r="AJ18" s="170"/>
      <c r="AK18" s="131"/>
      <c r="AL18" s="131"/>
      <c r="AM18" s="131"/>
      <c r="AN18" s="131"/>
      <c r="AO18" s="131"/>
      <c r="AP18" s="132"/>
      <c r="AQ18" s="161"/>
      <c r="AR18" s="173"/>
      <c r="AS18" s="158" t="s">
        <v>61</v>
      </c>
      <c r="AT18" s="160"/>
      <c r="AU18" s="161"/>
      <c r="AV18" s="173"/>
      <c r="AW18" s="158" t="s">
        <v>61</v>
      </c>
      <c r="AX18" s="160"/>
      <c r="AY18" s="161"/>
      <c r="AZ18" s="161"/>
      <c r="BA18" s="156"/>
      <c r="BB18" s="157"/>
      <c r="BC18" s="147" t="s">
        <v>107</v>
      </c>
      <c r="BD18" s="148"/>
      <c r="BE18" s="129"/>
      <c r="BF18" s="130"/>
    </row>
    <row r="19" spans="1:58">
      <c r="A19" s="175"/>
      <c r="B19" s="175"/>
      <c r="C19" s="175"/>
      <c r="D19" s="175"/>
      <c r="E19" s="175"/>
      <c r="F19" s="136"/>
      <c r="G19" s="137"/>
      <c r="H19" s="137"/>
      <c r="I19" s="137"/>
      <c r="J19" s="137"/>
      <c r="K19" s="138"/>
      <c r="L19" s="169"/>
      <c r="M19" s="137"/>
      <c r="N19" s="137"/>
      <c r="O19" s="137"/>
      <c r="P19" s="137"/>
      <c r="Q19" s="146"/>
      <c r="R19" s="136"/>
      <c r="S19" s="137"/>
      <c r="T19" s="137"/>
      <c r="U19" s="137"/>
      <c r="V19" s="137"/>
      <c r="W19" s="138"/>
      <c r="X19" s="169"/>
      <c r="Y19" s="137"/>
      <c r="Z19" s="137"/>
      <c r="AA19" s="137"/>
      <c r="AB19" s="137"/>
      <c r="AC19" s="146"/>
      <c r="AD19" s="176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8"/>
      <c r="AQ19" s="161"/>
      <c r="AR19" s="173"/>
      <c r="AS19" s="159"/>
      <c r="AT19" s="160"/>
      <c r="AU19" s="161"/>
      <c r="AV19" s="173"/>
      <c r="AW19" s="159"/>
      <c r="AX19" s="160"/>
      <c r="AY19" s="161"/>
      <c r="AZ19" s="161"/>
      <c r="BA19" s="156"/>
      <c r="BB19" s="157"/>
      <c r="BC19" s="147"/>
      <c r="BD19" s="148"/>
      <c r="BE19" s="129"/>
      <c r="BF19" s="130"/>
    </row>
    <row r="20" spans="1:58">
      <c r="A20" s="175" t="s">
        <v>55</v>
      </c>
      <c r="B20" s="175"/>
      <c r="C20" s="175"/>
      <c r="D20" s="175"/>
      <c r="E20" s="175"/>
      <c r="F20" s="133"/>
      <c r="G20" s="134"/>
      <c r="H20" s="134"/>
      <c r="I20" s="134"/>
      <c r="J20" s="134"/>
      <c r="K20" s="135"/>
      <c r="L20" s="168"/>
      <c r="M20" s="134"/>
      <c r="N20" s="134"/>
      <c r="O20" s="134"/>
      <c r="P20" s="134"/>
      <c r="Q20" s="145"/>
      <c r="R20" s="133"/>
      <c r="S20" s="134"/>
      <c r="T20" s="134"/>
      <c r="U20" s="134"/>
      <c r="V20" s="134"/>
      <c r="W20" s="135"/>
      <c r="X20" s="168"/>
      <c r="Y20" s="134"/>
      <c r="Z20" s="134"/>
      <c r="AA20" s="134"/>
      <c r="AB20" s="134"/>
      <c r="AC20" s="145"/>
      <c r="AD20" s="36" t="s">
        <v>62</v>
      </c>
      <c r="AE20" s="170"/>
      <c r="AF20" s="170"/>
      <c r="AG20" s="41" t="s">
        <v>73</v>
      </c>
      <c r="AH20" s="170"/>
      <c r="AI20" s="170"/>
      <c r="AJ20" s="170"/>
      <c r="AK20" s="131"/>
      <c r="AL20" s="131"/>
      <c r="AM20" s="131"/>
      <c r="AN20" s="131"/>
      <c r="AO20" s="131"/>
      <c r="AP20" s="132"/>
      <c r="AQ20" s="161"/>
      <c r="AR20" s="173"/>
      <c r="AS20" s="158" t="s">
        <v>61</v>
      </c>
      <c r="AT20" s="160"/>
      <c r="AU20" s="161"/>
      <c r="AV20" s="173"/>
      <c r="AW20" s="158" t="s">
        <v>61</v>
      </c>
      <c r="AX20" s="160"/>
      <c r="AY20" s="161"/>
      <c r="AZ20" s="161"/>
      <c r="BA20" s="156"/>
      <c r="BB20" s="157"/>
      <c r="BC20" s="147" t="s">
        <v>107</v>
      </c>
      <c r="BD20" s="148"/>
      <c r="BE20" s="129"/>
      <c r="BF20" s="130"/>
    </row>
    <row r="21" spans="1:58">
      <c r="A21" s="175"/>
      <c r="B21" s="175"/>
      <c r="C21" s="175"/>
      <c r="D21" s="175"/>
      <c r="E21" s="175"/>
      <c r="F21" s="136"/>
      <c r="G21" s="137"/>
      <c r="H21" s="137"/>
      <c r="I21" s="137"/>
      <c r="J21" s="137"/>
      <c r="K21" s="138"/>
      <c r="L21" s="169"/>
      <c r="M21" s="137"/>
      <c r="N21" s="137"/>
      <c r="O21" s="137"/>
      <c r="P21" s="137"/>
      <c r="Q21" s="146"/>
      <c r="R21" s="136"/>
      <c r="S21" s="137"/>
      <c r="T21" s="137"/>
      <c r="U21" s="137"/>
      <c r="V21" s="137"/>
      <c r="W21" s="138"/>
      <c r="X21" s="169"/>
      <c r="Y21" s="137"/>
      <c r="Z21" s="137"/>
      <c r="AA21" s="137"/>
      <c r="AB21" s="137"/>
      <c r="AC21" s="146"/>
      <c r="AD21" s="176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8"/>
      <c r="AQ21" s="161"/>
      <c r="AR21" s="173"/>
      <c r="AS21" s="159"/>
      <c r="AT21" s="160"/>
      <c r="AU21" s="161"/>
      <c r="AV21" s="173"/>
      <c r="AW21" s="159"/>
      <c r="AX21" s="160"/>
      <c r="AY21" s="161"/>
      <c r="AZ21" s="161"/>
      <c r="BA21" s="156"/>
      <c r="BB21" s="157"/>
      <c r="BC21" s="147"/>
      <c r="BD21" s="148"/>
      <c r="BE21" s="129"/>
      <c r="BF21" s="130"/>
    </row>
    <row r="22" spans="1:58">
      <c r="A22" s="51"/>
      <c r="B22" s="51"/>
      <c r="C22" s="51"/>
      <c r="D22" s="51"/>
      <c r="E22" s="51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39"/>
      <c r="AH22" s="39"/>
      <c r="AI22" s="39"/>
      <c r="AJ22" s="39"/>
      <c r="AK22" s="39"/>
      <c r="AL22" s="39"/>
      <c r="AM22" s="39"/>
      <c r="AN22" s="39"/>
      <c r="AO22" s="39"/>
      <c r="AP22" s="39"/>
    </row>
    <row r="23" spans="1:58">
      <c r="A23" s="53" t="s">
        <v>115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</row>
    <row r="24" spans="1:58">
      <c r="A24" s="187"/>
      <c r="B24" s="188"/>
      <c r="C24" s="188"/>
      <c r="D24" s="188"/>
      <c r="E24" s="189"/>
      <c r="F24" s="175" t="s">
        <v>110</v>
      </c>
      <c r="G24" s="175"/>
      <c r="H24" s="175"/>
      <c r="I24" s="175"/>
      <c r="J24" s="175"/>
      <c r="K24" s="175" t="s">
        <v>77</v>
      </c>
      <c r="L24" s="175"/>
      <c r="M24" s="175"/>
      <c r="N24" s="175"/>
      <c r="O24" s="175"/>
      <c r="P24" s="175"/>
      <c r="Q24" s="175"/>
      <c r="R24" s="175"/>
      <c r="S24" s="175" t="s">
        <v>58</v>
      </c>
      <c r="T24" s="175"/>
      <c r="U24" s="175"/>
      <c r="V24" s="175"/>
      <c r="W24" s="175"/>
      <c r="X24" s="175"/>
      <c r="Y24" s="175"/>
      <c r="Z24" s="175"/>
      <c r="AA24" s="175"/>
      <c r="AB24" s="175"/>
      <c r="AC24" s="54"/>
      <c r="AD24" s="54"/>
      <c r="AE24" s="54"/>
      <c r="AF24" s="54"/>
      <c r="AG24" s="54"/>
      <c r="AH24" s="54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</row>
    <row r="25" spans="1:58">
      <c r="A25" s="187"/>
      <c r="B25" s="188"/>
      <c r="C25" s="188"/>
      <c r="D25" s="188"/>
      <c r="E25" s="189"/>
      <c r="F25" s="175"/>
      <c r="G25" s="175"/>
      <c r="H25" s="175"/>
      <c r="I25" s="175"/>
      <c r="J25" s="175"/>
      <c r="K25" s="150" t="s">
        <v>59</v>
      </c>
      <c r="L25" s="151"/>
      <c r="M25" s="151"/>
      <c r="N25" s="151" t="s">
        <v>60</v>
      </c>
      <c r="O25" s="151"/>
      <c r="P25" s="151"/>
      <c r="Q25" s="151"/>
      <c r="R25" s="152"/>
      <c r="S25" s="150" t="s">
        <v>59</v>
      </c>
      <c r="T25" s="151"/>
      <c r="U25" s="151"/>
      <c r="V25" s="151"/>
      <c r="W25" s="151" t="s">
        <v>60</v>
      </c>
      <c r="X25" s="151"/>
      <c r="Y25" s="151"/>
      <c r="Z25" s="151"/>
      <c r="AA25" s="151"/>
      <c r="AB25" s="152"/>
      <c r="AC25" s="54"/>
      <c r="AD25" s="54"/>
      <c r="AE25" s="54"/>
      <c r="AF25" s="54"/>
      <c r="AG25" s="54"/>
      <c r="AH25" s="54"/>
      <c r="AJ25" s="53"/>
      <c r="AK25" s="53"/>
      <c r="AL25" s="41"/>
      <c r="AM25" s="53"/>
      <c r="AN25" s="53"/>
      <c r="AO25" s="53"/>
      <c r="AV25" s="53"/>
      <c r="AW25" s="53"/>
      <c r="AX25" s="56"/>
      <c r="AY25" s="53"/>
      <c r="AZ25" s="53"/>
      <c r="BA25" s="53"/>
      <c r="BB25" s="56"/>
      <c r="BC25" s="53"/>
      <c r="BD25" s="53"/>
      <c r="BE25" s="53"/>
    </row>
    <row r="26" spans="1:58">
      <c r="A26" s="127" t="s">
        <v>53</v>
      </c>
      <c r="B26" s="149"/>
      <c r="C26" s="149"/>
      <c r="D26" s="149"/>
      <c r="E26" s="128"/>
      <c r="F26" s="183"/>
      <c r="G26" s="183"/>
      <c r="H26" s="183"/>
      <c r="I26" s="183"/>
      <c r="J26" s="183"/>
      <c r="K26" s="179"/>
      <c r="L26" s="180"/>
      <c r="M26" s="180"/>
      <c r="N26" s="181"/>
      <c r="O26" s="181"/>
      <c r="P26" s="181"/>
      <c r="Q26" s="181"/>
      <c r="R26" s="182"/>
      <c r="S26" s="179"/>
      <c r="T26" s="180"/>
      <c r="U26" s="180"/>
      <c r="V26" s="180"/>
      <c r="W26" s="181"/>
      <c r="X26" s="181"/>
      <c r="Y26" s="181"/>
      <c r="Z26" s="181"/>
      <c r="AA26" s="181"/>
      <c r="AB26" s="182"/>
      <c r="AC26" s="54"/>
      <c r="AD26" s="54"/>
      <c r="AE26" s="54"/>
      <c r="AF26" s="54"/>
      <c r="AG26" s="54"/>
      <c r="AH26" s="54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</row>
    <row r="27" spans="1:58">
      <c r="A27" s="127"/>
      <c r="B27" s="149"/>
      <c r="C27" s="149"/>
      <c r="D27" s="149"/>
      <c r="E27" s="128"/>
      <c r="F27" s="183"/>
      <c r="G27" s="183"/>
      <c r="H27" s="183"/>
      <c r="I27" s="183"/>
      <c r="J27" s="183"/>
      <c r="K27" s="179"/>
      <c r="L27" s="180"/>
      <c r="M27" s="180"/>
      <c r="N27" s="181"/>
      <c r="O27" s="181"/>
      <c r="P27" s="181"/>
      <c r="Q27" s="181"/>
      <c r="R27" s="182"/>
      <c r="S27" s="179"/>
      <c r="T27" s="180"/>
      <c r="U27" s="180"/>
      <c r="V27" s="180"/>
      <c r="W27" s="181"/>
      <c r="X27" s="181"/>
      <c r="Y27" s="181"/>
      <c r="Z27" s="181"/>
      <c r="AA27" s="181"/>
      <c r="AB27" s="182"/>
      <c r="AC27" s="54"/>
      <c r="AD27" s="54"/>
      <c r="AE27" s="54"/>
      <c r="AF27" s="54"/>
      <c r="AG27" s="54"/>
      <c r="AH27" s="54"/>
      <c r="AJ27" s="53"/>
      <c r="AK27" s="53"/>
      <c r="AL27" s="41"/>
      <c r="AM27" s="53"/>
      <c r="AN27" s="53"/>
      <c r="AO27" s="53"/>
    </row>
    <row r="28" spans="1:58">
      <c r="A28" s="127" t="s">
        <v>54</v>
      </c>
      <c r="B28" s="149"/>
      <c r="C28" s="149"/>
      <c r="D28" s="149"/>
      <c r="E28" s="128"/>
      <c r="F28" s="183"/>
      <c r="G28" s="183"/>
      <c r="H28" s="183"/>
      <c r="I28" s="183"/>
      <c r="J28" s="183"/>
      <c r="K28" s="179"/>
      <c r="L28" s="180"/>
      <c r="M28" s="180"/>
      <c r="N28" s="181"/>
      <c r="O28" s="181"/>
      <c r="P28" s="181"/>
      <c r="Q28" s="181"/>
      <c r="R28" s="182"/>
      <c r="S28" s="179"/>
      <c r="T28" s="180"/>
      <c r="U28" s="180"/>
      <c r="V28" s="180"/>
      <c r="W28" s="181"/>
      <c r="X28" s="181"/>
      <c r="Y28" s="181"/>
      <c r="Z28" s="181"/>
      <c r="AA28" s="181"/>
      <c r="AB28" s="182"/>
      <c r="AC28" s="54"/>
      <c r="AD28" s="54"/>
      <c r="AE28" s="54"/>
      <c r="AF28" s="54"/>
      <c r="AG28" s="54"/>
      <c r="AH28" s="54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</row>
    <row r="29" spans="1:58">
      <c r="A29" s="127"/>
      <c r="B29" s="149"/>
      <c r="C29" s="149"/>
      <c r="D29" s="149"/>
      <c r="E29" s="128"/>
      <c r="F29" s="183"/>
      <c r="G29" s="183"/>
      <c r="H29" s="183"/>
      <c r="I29" s="183"/>
      <c r="J29" s="183"/>
      <c r="K29" s="179"/>
      <c r="L29" s="180"/>
      <c r="M29" s="180"/>
      <c r="N29" s="181"/>
      <c r="O29" s="181"/>
      <c r="P29" s="181"/>
      <c r="Q29" s="181"/>
      <c r="R29" s="182"/>
      <c r="S29" s="179"/>
      <c r="T29" s="180"/>
      <c r="U29" s="180"/>
      <c r="V29" s="180"/>
      <c r="W29" s="181"/>
      <c r="X29" s="181"/>
      <c r="Y29" s="181"/>
      <c r="Z29" s="181"/>
      <c r="AA29" s="181"/>
      <c r="AB29" s="182"/>
      <c r="AJ29" s="53"/>
      <c r="AK29" s="53"/>
      <c r="AL29" s="41"/>
      <c r="AM29" s="53"/>
      <c r="AN29" s="53"/>
      <c r="AO29" s="53"/>
    </row>
    <row r="30" spans="1:58">
      <c r="A30" s="127" t="s">
        <v>55</v>
      </c>
      <c r="B30" s="149"/>
      <c r="C30" s="149"/>
      <c r="D30" s="149"/>
      <c r="E30" s="128"/>
      <c r="F30" s="183"/>
      <c r="G30" s="183"/>
      <c r="H30" s="183"/>
      <c r="I30" s="183"/>
      <c r="J30" s="183"/>
      <c r="K30" s="179"/>
      <c r="L30" s="180"/>
      <c r="M30" s="180"/>
      <c r="N30" s="181"/>
      <c r="O30" s="181"/>
      <c r="P30" s="181"/>
      <c r="Q30" s="181"/>
      <c r="R30" s="182"/>
      <c r="S30" s="179"/>
      <c r="T30" s="180"/>
      <c r="U30" s="180"/>
      <c r="V30" s="180"/>
      <c r="W30" s="181"/>
      <c r="X30" s="181"/>
      <c r="Y30" s="181"/>
      <c r="Z30" s="181"/>
      <c r="AA30" s="181"/>
      <c r="AB30" s="182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</row>
    <row r="31" spans="1:58">
      <c r="A31" s="127"/>
      <c r="B31" s="149"/>
      <c r="C31" s="149"/>
      <c r="D31" s="149"/>
      <c r="E31" s="128"/>
      <c r="F31" s="183"/>
      <c r="G31" s="183"/>
      <c r="H31" s="183"/>
      <c r="I31" s="183"/>
      <c r="J31" s="183"/>
      <c r="K31" s="179"/>
      <c r="L31" s="180"/>
      <c r="M31" s="180"/>
      <c r="N31" s="181"/>
      <c r="O31" s="181"/>
      <c r="P31" s="181"/>
      <c r="Q31" s="181"/>
      <c r="R31" s="182"/>
      <c r="S31" s="179"/>
      <c r="T31" s="180"/>
      <c r="U31" s="180"/>
      <c r="V31" s="180"/>
      <c r="W31" s="181"/>
      <c r="X31" s="181"/>
      <c r="Y31" s="181"/>
      <c r="Z31" s="181"/>
      <c r="AA31" s="181"/>
      <c r="AB31" s="182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</row>
    <row r="32" spans="1:58">
      <c r="A32" s="54"/>
      <c r="B32" s="54"/>
      <c r="C32" s="54"/>
      <c r="D32" s="54"/>
      <c r="E32" s="54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</row>
    <row r="33" spans="1:54">
      <c r="A33" s="36" t="s">
        <v>102</v>
      </c>
      <c r="AI33" s="54"/>
      <c r="AJ33" s="54"/>
      <c r="AK33" s="54"/>
      <c r="AL33" s="54"/>
      <c r="AM33" s="54"/>
      <c r="AN33" s="54"/>
    </row>
    <row r="34" spans="1:54">
      <c r="A34" s="190"/>
      <c r="B34" s="190"/>
      <c r="C34" s="190"/>
      <c r="D34" s="190"/>
      <c r="E34" s="190"/>
      <c r="F34" s="139" t="s">
        <v>79</v>
      </c>
      <c r="G34" s="140"/>
      <c r="H34" s="140"/>
      <c r="I34" s="140"/>
      <c r="J34" s="140"/>
      <c r="K34" s="191"/>
      <c r="L34" s="193" t="s">
        <v>78</v>
      </c>
      <c r="M34" s="140"/>
      <c r="N34" s="140"/>
      <c r="O34" s="140"/>
      <c r="P34" s="140"/>
      <c r="Q34" s="141"/>
      <c r="R34" s="139" t="s">
        <v>90</v>
      </c>
      <c r="S34" s="140"/>
      <c r="T34" s="140"/>
      <c r="U34" s="140"/>
      <c r="V34" s="140"/>
      <c r="W34" s="191"/>
      <c r="X34" s="193" t="s">
        <v>91</v>
      </c>
      <c r="Y34" s="140"/>
      <c r="Z34" s="140"/>
      <c r="AA34" s="140"/>
      <c r="AB34" s="140"/>
      <c r="AC34" s="141"/>
      <c r="AD34" s="171" t="s">
        <v>88</v>
      </c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 t="s">
        <v>74</v>
      </c>
      <c r="AR34" s="171"/>
      <c r="AS34" s="171"/>
      <c r="AT34" s="171"/>
      <c r="AU34" s="171"/>
      <c r="AV34" s="171"/>
      <c r="AW34" s="171"/>
      <c r="AX34" s="171"/>
      <c r="AY34" s="171"/>
      <c r="AZ34" s="171"/>
      <c r="BA34" s="57"/>
      <c r="BB34" s="58"/>
    </row>
    <row r="35" spans="1:54">
      <c r="A35" s="190"/>
      <c r="B35" s="190"/>
      <c r="C35" s="190"/>
      <c r="D35" s="190"/>
      <c r="E35" s="190"/>
      <c r="F35" s="142"/>
      <c r="G35" s="143"/>
      <c r="H35" s="143"/>
      <c r="I35" s="143"/>
      <c r="J35" s="143"/>
      <c r="K35" s="192"/>
      <c r="L35" s="194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92"/>
      <c r="X35" s="194"/>
      <c r="Y35" s="143"/>
      <c r="Z35" s="143"/>
      <c r="AA35" s="143"/>
      <c r="AB35" s="143"/>
      <c r="AC35" s="144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57"/>
      <c r="BB35" s="58"/>
    </row>
    <row r="36" spans="1:54">
      <c r="A36" s="175" t="s">
        <v>76</v>
      </c>
      <c r="B36" s="175"/>
      <c r="C36" s="175"/>
      <c r="D36" s="175"/>
      <c r="E36" s="175"/>
      <c r="F36" s="133"/>
      <c r="G36" s="134"/>
      <c r="H36" s="134"/>
      <c r="I36" s="134"/>
      <c r="J36" s="134"/>
      <c r="K36" s="135"/>
      <c r="L36" s="168"/>
      <c r="M36" s="134"/>
      <c r="N36" s="134"/>
      <c r="O36" s="134"/>
      <c r="P36" s="134"/>
      <c r="Q36" s="145"/>
      <c r="R36" s="133"/>
      <c r="S36" s="134"/>
      <c r="T36" s="134"/>
      <c r="U36" s="134"/>
      <c r="V36" s="134"/>
      <c r="W36" s="135"/>
      <c r="X36" s="168"/>
      <c r="Y36" s="134"/>
      <c r="Z36" s="134"/>
      <c r="AA36" s="134"/>
      <c r="AB36" s="134"/>
      <c r="AC36" s="145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61"/>
      <c r="AR36" s="173"/>
      <c r="AS36" s="158" t="s">
        <v>61</v>
      </c>
      <c r="AT36" s="160"/>
      <c r="AU36" s="161"/>
      <c r="AV36" s="173"/>
      <c r="AW36" s="158" t="s">
        <v>61</v>
      </c>
      <c r="AX36" s="160"/>
      <c r="AY36" s="161"/>
      <c r="AZ36" s="161"/>
      <c r="BA36" s="48"/>
      <c r="BB36" s="49"/>
    </row>
    <row r="37" spans="1:54">
      <c r="A37" s="175"/>
      <c r="B37" s="175"/>
      <c r="C37" s="175"/>
      <c r="D37" s="175"/>
      <c r="E37" s="175"/>
      <c r="F37" s="136"/>
      <c r="G37" s="137"/>
      <c r="H37" s="137"/>
      <c r="I37" s="137"/>
      <c r="J37" s="137"/>
      <c r="K37" s="138"/>
      <c r="L37" s="169"/>
      <c r="M37" s="137"/>
      <c r="N37" s="137"/>
      <c r="O37" s="137"/>
      <c r="P37" s="137"/>
      <c r="Q37" s="146"/>
      <c r="R37" s="136"/>
      <c r="S37" s="137"/>
      <c r="T37" s="137"/>
      <c r="U37" s="137"/>
      <c r="V37" s="137"/>
      <c r="W37" s="138"/>
      <c r="X37" s="169"/>
      <c r="Y37" s="137"/>
      <c r="Z37" s="137"/>
      <c r="AA37" s="137"/>
      <c r="AB37" s="137"/>
      <c r="AC37" s="146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61"/>
      <c r="AR37" s="173"/>
      <c r="AS37" s="159"/>
      <c r="AT37" s="160"/>
      <c r="AU37" s="161"/>
      <c r="AV37" s="173"/>
      <c r="AW37" s="159"/>
      <c r="AX37" s="160"/>
      <c r="AY37" s="161"/>
      <c r="AZ37" s="161"/>
      <c r="BA37" s="48"/>
      <c r="BB37" s="49"/>
    </row>
    <row r="38" spans="1:54" ht="13.5" customHeight="1">
      <c r="A38" s="175" t="s">
        <v>75</v>
      </c>
      <c r="B38" s="175"/>
      <c r="C38" s="175"/>
      <c r="D38" s="175"/>
      <c r="E38" s="175"/>
      <c r="F38" s="133"/>
      <c r="G38" s="134"/>
      <c r="H38" s="134"/>
      <c r="I38" s="134"/>
      <c r="J38" s="134"/>
      <c r="K38" s="135"/>
      <c r="L38" s="168"/>
      <c r="M38" s="134"/>
      <c r="N38" s="134"/>
      <c r="O38" s="134"/>
      <c r="P38" s="134"/>
      <c r="Q38" s="145"/>
      <c r="R38" s="133"/>
      <c r="S38" s="134"/>
      <c r="T38" s="134"/>
      <c r="U38" s="134"/>
      <c r="V38" s="134"/>
      <c r="W38" s="135"/>
      <c r="X38" s="168"/>
      <c r="Y38" s="134"/>
      <c r="Z38" s="134"/>
      <c r="AA38" s="134"/>
      <c r="AB38" s="134"/>
      <c r="AC38" s="145"/>
      <c r="AD38" s="42"/>
      <c r="AE38" s="43"/>
      <c r="AF38" s="43"/>
      <c r="AG38" s="44"/>
      <c r="AH38" s="43"/>
      <c r="AI38" s="43"/>
      <c r="AJ38" s="43"/>
      <c r="AK38" s="45"/>
      <c r="AL38" s="45"/>
      <c r="AM38" s="45"/>
      <c r="AN38" s="45"/>
      <c r="AO38" s="45"/>
      <c r="AP38" s="45"/>
      <c r="AQ38" s="46"/>
      <c r="AR38" s="46"/>
      <c r="AS38" s="47"/>
      <c r="AT38" s="46"/>
      <c r="AU38" s="46"/>
      <c r="AV38" s="46"/>
      <c r="AW38" s="47"/>
      <c r="AX38" s="46"/>
      <c r="AY38" s="46"/>
      <c r="AZ38" s="46"/>
      <c r="BA38" s="49"/>
      <c r="BB38" s="49"/>
    </row>
    <row r="39" spans="1:54">
      <c r="A39" s="175"/>
      <c r="B39" s="175"/>
      <c r="C39" s="175"/>
      <c r="D39" s="175"/>
      <c r="E39" s="175"/>
      <c r="F39" s="136"/>
      <c r="G39" s="137"/>
      <c r="H39" s="137"/>
      <c r="I39" s="137"/>
      <c r="J39" s="137"/>
      <c r="K39" s="138"/>
      <c r="L39" s="169"/>
      <c r="M39" s="137"/>
      <c r="N39" s="137"/>
      <c r="O39" s="137"/>
      <c r="P39" s="137"/>
      <c r="Q39" s="146"/>
      <c r="R39" s="136"/>
      <c r="S39" s="137"/>
      <c r="T39" s="137"/>
      <c r="U39" s="137"/>
      <c r="V39" s="137"/>
      <c r="W39" s="138"/>
      <c r="X39" s="169"/>
      <c r="Y39" s="137"/>
      <c r="Z39" s="137"/>
      <c r="AA39" s="137"/>
      <c r="AB39" s="137"/>
      <c r="AC39" s="146"/>
      <c r="AD39" s="48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50"/>
      <c r="AR39" s="50"/>
      <c r="AS39" s="49"/>
      <c r="AT39" s="50"/>
      <c r="AU39" s="50"/>
      <c r="AV39" s="50"/>
      <c r="AW39" s="49"/>
      <c r="AX39" s="50"/>
      <c r="AY39" s="50"/>
      <c r="AZ39" s="50"/>
      <c r="BA39" s="49"/>
      <c r="BB39" s="49"/>
    </row>
    <row r="40" spans="1:54">
      <c r="A40" s="53"/>
      <c r="B40" s="53"/>
      <c r="C40" s="53"/>
      <c r="D40" s="53"/>
      <c r="E40" s="53"/>
      <c r="AI40" s="54"/>
      <c r="AJ40" s="54"/>
      <c r="AK40" s="56"/>
      <c r="AL40" s="53"/>
      <c r="AM40" s="53"/>
      <c r="AN40" s="53"/>
    </row>
    <row r="41" spans="1:54" ht="14">
      <c r="B41" s="108" t="s">
        <v>136</v>
      </c>
      <c r="C41" s="107"/>
      <c r="D41" s="106"/>
      <c r="E41" s="106"/>
    </row>
    <row r="42" spans="1:54">
      <c r="B42" s="108" t="s">
        <v>131</v>
      </c>
      <c r="C42" s="107"/>
      <c r="D42" s="94"/>
      <c r="E42" s="94"/>
    </row>
    <row r="43" spans="1:54">
      <c r="B43" s="107" t="s">
        <v>130</v>
      </c>
      <c r="C43" s="107"/>
      <c r="D43" s="94"/>
      <c r="E43" s="94"/>
    </row>
  </sheetData>
  <sheetProtection algorithmName="SHA-512" hashValue="25P4v7h1IaljmkqKPXxPT+GkZWJn6JqoMhJzBUM5BIC6bgUIWMnk9noKalNTe7kjJC7dxcoXdUxX4SmZcMd4rQ==" saltValue="chfOHJFLYX6HkuLoGUTnJg==" spinCount="100000" sheet="1" objects="1" scenarios="1"/>
  <mergeCells count="135">
    <mergeCell ref="BA20:BB21"/>
    <mergeCell ref="A4:K5"/>
    <mergeCell ref="W2:AD3"/>
    <mergeCell ref="W4:AD5"/>
    <mergeCell ref="AE20:AF20"/>
    <mergeCell ref="AH20:AJ20"/>
    <mergeCell ref="AD21:AP21"/>
    <mergeCell ref="AD14:AP15"/>
    <mergeCell ref="AJ4:AO4"/>
    <mergeCell ref="AJ5:AO5"/>
    <mergeCell ref="AJ2:AO3"/>
    <mergeCell ref="A2:K3"/>
    <mergeCell ref="AD17:AP17"/>
    <mergeCell ref="AE18:AF18"/>
    <mergeCell ref="R14:W15"/>
    <mergeCell ref="X18:AC19"/>
    <mergeCell ref="X16:AC17"/>
    <mergeCell ref="X14:AC15"/>
    <mergeCell ref="R18:W19"/>
    <mergeCell ref="AH16:AJ16"/>
    <mergeCell ref="A20:E21"/>
    <mergeCell ref="F20:K21"/>
    <mergeCell ref="L20:Q21"/>
    <mergeCell ref="R16:W17"/>
    <mergeCell ref="A38:E39"/>
    <mergeCell ref="F38:K39"/>
    <mergeCell ref="L38:Q39"/>
    <mergeCell ref="R38:W39"/>
    <mergeCell ref="X38:AC39"/>
    <mergeCell ref="F30:J31"/>
    <mergeCell ref="K30:M31"/>
    <mergeCell ref="N30:R31"/>
    <mergeCell ref="A34:E35"/>
    <mergeCell ref="F34:K35"/>
    <mergeCell ref="L34:Q35"/>
    <mergeCell ref="R34:W35"/>
    <mergeCell ref="X34:AC35"/>
    <mergeCell ref="A30:E31"/>
    <mergeCell ref="W30:AB31"/>
    <mergeCell ref="S30:V31"/>
    <mergeCell ref="A8:E9"/>
    <mergeCell ref="F8:L8"/>
    <mergeCell ref="M8:Q9"/>
    <mergeCell ref="F9:L9"/>
    <mergeCell ref="AD34:AP35"/>
    <mergeCell ref="AQ36:AR37"/>
    <mergeCell ref="A10:E11"/>
    <mergeCell ref="F10:L11"/>
    <mergeCell ref="M10:P10"/>
    <mergeCell ref="M11:P11"/>
    <mergeCell ref="A18:E19"/>
    <mergeCell ref="F18:K19"/>
    <mergeCell ref="L18:Q19"/>
    <mergeCell ref="F24:J25"/>
    <mergeCell ref="A24:E25"/>
    <mergeCell ref="A14:E15"/>
    <mergeCell ref="F14:K15"/>
    <mergeCell ref="L14:Q15"/>
    <mergeCell ref="A16:E17"/>
    <mergeCell ref="W26:AB27"/>
    <mergeCell ref="F26:J27"/>
    <mergeCell ref="S28:V29"/>
    <mergeCell ref="W28:AB29"/>
    <mergeCell ref="K28:M29"/>
    <mergeCell ref="AS18:AS19"/>
    <mergeCell ref="AT18:AV19"/>
    <mergeCell ref="A36:E37"/>
    <mergeCell ref="F36:K37"/>
    <mergeCell ref="L36:Q37"/>
    <mergeCell ref="R36:W37"/>
    <mergeCell ref="X36:AC37"/>
    <mergeCell ref="A26:E27"/>
    <mergeCell ref="S26:V27"/>
    <mergeCell ref="AT36:AV37"/>
    <mergeCell ref="S25:V25"/>
    <mergeCell ref="W25:AB25"/>
    <mergeCell ref="K26:M27"/>
    <mergeCell ref="N26:R27"/>
    <mergeCell ref="F28:J29"/>
    <mergeCell ref="R20:W21"/>
    <mergeCell ref="AQ34:AZ35"/>
    <mergeCell ref="AT20:AV21"/>
    <mergeCell ref="N28:R29"/>
    <mergeCell ref="AQ20:AR21"/>
    <mergeCell ref="AS20:AS21"/>
    <mergeCell ref="S24:AB24"/>
    <mergeCell ref="A28:E29"/>
    <mergeCell ref="AE4:AI5"/>
    <mergeCell ref="AE2:AI3"/>
    <mergeCell ref="BA16:BB17"/>
    <mergeCell ref="AW16:AW17"/>
    <mergeCell ref="AX16:AZ17"/>
    <mergeCell ref="L16:Q17"/>
    <mergeCell ref="AE16:AF16"/>
    <mergeCell ref="AS36:AS37"/>
    <mergeCell ref="AQ14:AZ15"/>
    <mergeCell ref="K25:M25"/>
    <mergeCell ref="AQ16:AR17"/>
    <mergeCell ref="AS16:AS17"/>
    <mergeCell ref="AT16:AV17"/>
    <mergeCell ref="AW36:AW37"/>
    <mergeCell ref="AX36:AZ37"/>
    <mergeCell ref="AW20:AW21"/>
    <mergeCell ref="AX20:AZ21"/>
    <mergeCell ref="X20:AC21"/>
    <mergeCell ref="AD36:AP37"/>
    <mergeCell ref="N25:R25"/>
    <mergeCell ref="K24:R24"/>
    <mergeCell ref="AH18:AJ18"/>
    <mergeCell ref="AD19:AP19"/>
    <mergeCell ref="AQ18:AR19"/>
    <mergeCell ref="BE14:BF15"/>
    <mergeCell ref="BE16:BF17"/>
    <mergeCell ref="BE18:BF19"/>
    <mergeCell ref="BE20:BF21"/>
    <mergeCell ref="AK20:AP20"/>
    <mergeCell ref="AK18:AP18"/>
    <mergeCell ref="AK16:AP16"/>
    <mergeCell ref="F16:K17"/>
    <mergeCell ref="L2:V3"/>
    <mergeCell ref="L4:V5"/>
    <mergeCell ref="BC20:BD21"/>
    <mergeCell ref="BC18:BD19"/>
    <mergeCell ref="BC16:BD17"/>
    <mergeCell ref="BA14:BD15"/>
    <mergeCell ref="X8:AF8"/>
    <mergeCell ref="X9:Z9"/>
    <mergeCell ref="AA9:AC9"/>
    <mergeCell ref="AD9:AF9"/>
    <mergeCell ref="X10:Z11"/>
    <mergeCell ref="AA10:AC11"/>
    <mergeCell ref="AD10:AF11"/>
    <mergeCell ref="BA18:BB19"/>
    <mergeCell ref="AW18:AW19"/>
    <mergeCell ref="AX18:AZ19"/>
  </mergeCells>
  <phoneticPr fontId="10"/>
  <dataValidations count="23">
    <dataValidation type="list" allowBlank="1" showInputMessage="1" showErrorMessage="1" sqref="S26 S28 S30" xr:uid="{00000000-0002-0000-0000-000000000000}">
      <formula1>"コーチ１,コーチ２,コーチ３,コーチ４"</formula1>
    </dataValidation>
    <dataValidation type="list" allowBlank="1" showInputMessage="1" showErrorMessage="1" sqref="K26:M31" xr:uid="{00000000-0002-0000-0000-000001000000}">
      <formula1>"一次,二次"</formula1>
    </dataValidation>
    <dataValidation type="list" allowBlank="1" showInputMessage="1" showErrorMessage="1" prompt="チームが主に活動する都道府県を選択してください。" sqref="A10:E11" xr:uid="{00000000-0002-0000-0000-000002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Y6:AB7" xr:uid="{00000000-0002-0000-0000-000003000000}">
      <formula1>"女子,男子,混合"</formula1>
    </dataValidation>
    <dataValidation allowBlank="1" showInputMessage="1" showErrorMessage="1" prompt="チームが主に活動する市区町村群を入力してください。" sqref="F10:L11" xr:uid="{00000000-0002-0000-0000-000004000000}"/>
    <dataValidation allowBlank="1" showInputMessage="1" showErrorMessage="1" prompt="表記チーム名称を7文字以内で入力してください。_x000a_主にオーダー表やプログラムなどに記載されます。" sqref="W4:AD5" xr:uid="{00000000-0002-0000-0000-000005000000}"/>
    <dataValidation allowBlank="1" showInputMessage="1" showErrorMessage="1" prompt="正式チーム名称の読みをカタカナで入力してください。" sqref="L4:V5" xr:uid="{00000000-0002-0000-0000-000006000000}"/>
    <dataValidation allowBlank="1" showInputMessage="1" showErrorMessage="1" prompt="正式チーム名称を入力してください。" sqref="A4:K5" xr:uid="{00000000-0002-0000-0000-000007000000}"/>
    <dataValidation type="list" allowBlank="1" showInputMessage="1" showErrorMessage="1" prompt="エントリーするカテゴリーを選択してください。" sqref="AE4" xr:uid="{00000000-0002-0000-0000-000008000000}">
      <formula1>"女子,男子,混合"</formula1>
    </dataValidation>
    <dataValidation type="whole" imeMode="off" allowBlank="1" showInputMessage="1" showErrorMessage="1" prompt="1～12の数値で入力してください。" sqref="AA10:AC11" xr:uid="{00000000-0002-0000-0000-000009000000}">
      <formula1>1</formula1>
      <formula2>12</formula2>
    </dataValidation>
    <dataValidation type="whole" imeMode="off" allowBlank="1" showInputMessage="1" showErrorMessage="1" prompt="1～31の数値で入力してください。" sqref="AD10:AF11" xr:uid="{00000000-0002-0000-0000-00000A000000}">
      <formula1>1</formula1>
      <formula2>31</formula2>
    </dataValidation>
    <dataValidation type="whole" imeMode="off" allowBlank="1" showInputMessage="1" showErrorMessage="1" prompt="1以上の数値で入力してください。" sqref="BA16:BB21" xr:uid="{00000000-0002-0000-0000-00000B000000}">
      <formula1>1</formula1>
      <formula2>99</formula2>
    </dataValidation>
    <dataValidation type="custom" imeMode="off" allowBlank="1" showInputMessage="1" showErrorMessage="1" error="チームIDが9桁の数字ではありません。" prompt="チームIDを9桁の数字で入力してください。_x000a_混合にエントリーするチームは、必要に応じて2つ目のチームIDを入力してください。" sqref="AJ4:AO5" xr:uid="{00000000-0002-0000-0000-00000C000000}">
      <formula1>AND(INT(AJ4)=AJ4,LEN(AJ4)=9)</formula1>
    </dataValidation>
    <dataValidation type="custom" imeMode="off" allowBlank="1" showInputMessage="1" showErrorMessage="1" error="メンバーIDが9桁の数字ではありません。" prompt="メンバーIDを9桁の数字で入力してください。" sqref="F26:J31" xr:uid="{00000000-0002-0000-0000-00000D000000}">
      <formula1>AND(INT(F26)=F26,LEN(F26)=9)</formula1>
    </dataValidation>
    <dataValidation imeMode="on" allowBlank="1" showInputMessage="1" showErrorMessage="1" sqref="F16:AC21 F36:AC39" xr:uid="{00000000-0002-0000-0000-00000E000000}"/>
    <dataValidation imeMode="off" allowBlank="1" showInputMessage="1" showErrorMessage="1" sqref="AQ36:AR37 AT36:AV37 AX36:AZ37 AX16:AZ21 AT16:AV21 AQ16:AR21 AE16:AF16 AH16:AJ16 AH18:AJ18 AE18:AF18 AE20:AF20 AH20:AJ20 X10:Z11" xr:uid="{00000000-0002-0000-0000-00000F000000}"/>
    <dataValidation imeMode="off" allowBlank="1" showInputMessage="1" showErrorMessage="1" prompt="すぐに連絡のつくメールアドレスを入力してください。" sqref="AD36:AP37" xr:uid="{00000000-0002-0000-0000-000010000000}"/>
    <dataValidation type="list" allowBlank="1" showInputMessage="1" showErrorMessage="1" prompt="所属する支部を選択してください。_x000a_シードチームは「シード」を選択してください。" sqref="R10:U10" xr:uid="{00000000-0002-0000-0000-000011000000}">
      <formula1>"1支部,2支部,3支部,4支部,5支部,6支部,7支部,8支部,シード"</formula1>
    </dataValidation>
    <dataValidation type="list" allowBlank="1" showInputMessage="1" showErrorMessage="1" sqref="BE16:BF21" xr:uid="{00000000-0002-0000-0000-000012000000}">
      <formula1>"女,男"</formula1>
    </dataValidation>
    <dataValidation allowBlank="1" showInputMessage="1" showErrorMessage="1" prompt="JR線の最寄り駅を入力してください。" sqref="M10:P11" xr:uid="{00000000-0002-0000-0000-000013000000}"/>
    <dataValidation type="whole" allowBlank="1" showInputMessage="1" showErrorMessage="1" sqref="AX6:AZ7 AX12:AZ12 AQ8:AS11" xr:uid="{00000000-0002-0000-0000-000014000000}">
      <formula1>1</formula1>
      <formula2>12</formula2>
    </dataValidation>
    <dataValidation type="whole" allowBlank="1" showInputMessage="1" showErrorMessage="1" sqref="BA6:BC7 BA12:BC12 AT8:AV11" xr:uid="{00000000-0002-0000-0000-000015000000}">
      <formula1>1</formula1>
      <formula2>31</formula2>
    </dataValidation>
    <dataValidation type="whole" allowBlank="1" showInputMessage="1" showErrorMessage="1" sqref="BD6:BF7 BD12:BF12 AW8:AY11" xr:uid="{00000000-0002-0000-0000-000016000000}">
      <formula1>1</formula1>
      <formula2>99</formula2>
    </dataValidation>
  </dataValidations>
  <pageMargins left="0.25" right="0.25" top="0.75" bottom="0.75" header="0.3" footer="0.3"/>
  <pageSetup paperSize="9" orientation="landscape" r:id="rId1"/>
  <rowBreaks count="1" manualBreakCount="1">
    <brk id="32" max="5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/>
  </sheetPr>
  <dimension ref="A1:AW30"/>
  <sheetViews>
    <sheetView zoomScaleNormal="100" zoomScaleSheetLayoutView="100" workbookViewId="0">
      <selection activeCell="O6" sqref="O6:T7"/>
    </sheetView>
  </sheetViews>
  <sheetFormatPr defaultColWidth="2.453125" defaultRowHeight="13"/>
  <cols>
    <col min="1" max="16384" width="2.453125" style="36"/>
  </cols>
  <sheetData>
    <row r="1" spans="1:49">
      <c r="A1" s="36" t="s">
        <v>104</v>
      </c>
    </row>
    <row r="2" spans="1:49" ht="13.5" customHeight="1">
      <c r="A2" s="224" t="s">
        <v>50</v>
      </c>
      <c r="B2" s="224"/>
      <c r="C2" s="226" t="s">
        <v>79</v>
      </c>
      <c r="D2" s="227"/>
      <c r="E2" s="227"/>
      <c r="F2" s="227"/>
      <c r="G2" s="227"/>
      <c r="H2" s="227"/>
      <c r="I2" s="227" t="s">
        <v>78</v>
      </c>
      <c r="J2" s="227"/>
      <c r="K2" s="227"/>
      <c r="L2" s="227"/>
      <c r="M2" s="227"/>
      <c r="N2" s="230"/>
      <c r="O2" s="226" t="s">
        <v>105</v>
      </c>
      <c r="P2" s="227"/>
      <c r="Q2" s="227"/>
      <c r="R2" s="227"/>
      <c r="S2" s="227"/>
      <c r="T2" s="227"/>
      <c r="U2" s="227" t="s">
        <v>106</v>
      </c>
      <c r="V2" s="227"/>
      <c r="W2" s="227"/>
      <c r="X2" s="227"/>
      <c r="Y2" s="227"/>
      <c r="Z2" s="230"/>
      <c r="AA2" s="171" t="s">
        <v>51</v>
      </c>
      <c r="AB2" s="171"/>
      <c r="AC2" s="171" t="s">
        <v>52</v>
      </c>
      <c r="AD2" s="171"/>
      <c r="AE2" s="171" t="s">
        <v>110</v>
      </c>
      <c r="AF2" s="171"/>
      <c r="AG2" s="171"/>
      <c r="AH2" s="171"/>
      <c r="AI2" s="171"/>
      <c r="AJ2" s="127" t="s">
        <v>81</v>
      </c>
      <c r="AK2" s="149"/>
      <c r="AL2" s="128"/>
      <c r="AM2" s="139" t="s">
        <v>82</v>
      </c>
      <c r="AN2" s="140"/>
      <c r="AO2" s="140"/>
      <c r="AP2" s="140"/>
      <c r="AQ2" s="140"/>
      <c r="AR2" s="140"/>
      <c r="AS2" s="140"/>
      <c r="AT2" s="140"/>
      <c r="AU2" s="140"/>
      <c r="AV2" s="140"/>
      <c r="AW2" s="141"/>
    </row>
    <row r="3" spans="1:49">
      <c r="A3" s="225"/>
      <c r="B3" s="225"/>
      <c r="C3" s="228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1"/>
      <c r="O3" s="228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31"/>
      <c r="AA3" s="172"/>
      <c r="AB3" s="172"/>
      <c r="AC3" s="172"/>
      <c r="AD3" s="172"/>
      <c r="AE3" s="172"/>
      <c r="AF3" s="172"/>
      <c r="AG3" s="172"/>
      <c r="AH3" s="172"/>
      <c r="AI3" s="172"/>
      <c r="AJ3" s="127"/>
      <c r="AK3" s="149"/>
      <c r="AL3" s="128"/>
      <c r="AM3" s="142"/>
      <c r="AN3" s="143"/>
      <c r="AO3" s="143"/>
      <c r="AP3" s="143"/>
      <c r="AQ3" s="143"/>
      <c r="AR3" s="143"/>
      <c r="AS3" s="143"/>
      <c r="AT3" s="143"/>
      <c r="AU3" s="143"/>
      <c r="AV3" s="143"/>
      <c r="AW3" s="144"/>
    </row>
    <row r="4" spans="1:49">
      <c r="A4" s="202" t="s">
        <v>140</v>
      </c>
      <c r="B4" s="203"/>
      <c r="C4" s="218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5"/>
      <c r="O4" s="218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5"/>
      <c r="AA4" s="220"/>
      <c r="AB4" s="221"/>
      <c r="AC4" s="202"/>
      <c r="AD4" s="203"/>
      <c r="AE4" s="202"/>
      <c r="AF4" s="206"/>
      <c r="AG4" s="206"/>
      <c r="AH4" s="206"/>
      <c r="AI4" s="203"/>
      <c r="AJ4" s="199"/>
      <c r="AK4" s="200"/>
      <c r="AL4" s="201"/>
      <c r="AM4" s="196"/>
      <c r="AN4" s="197"/>
      <c r="AO4" s="197"/>
      <c r="AP4" s="197"/>
      <c r="AQ4" s="197"/>
      <c r="AR4" s="197"/>
      <c r="AS4" s="197"/>
      <c r="AT4" s="197"/>
      <c r="AU4" s="197"/>
      <c r="AV4" s="197"/>
      <c r="AW4" s="198"/>
    </row>
    <row r="5" spans="1:49">
      <c r="A5" s="204"/>
      <c r="B5" s="205"/>
      <c r="C5" s="219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7"/>
      <c r="O5" s="219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7"/>
      <c r="AA5" s="222"/>
      <c r="AB5" s="223"/>
      <c r="AC5" s="204"/>
      <c r="AD5" s="205"/>
      <c r="AE5" s="204"/>
      <c r="AF5" s="207"/>
      <c r="AG5" s="207"/>
      <c r="AH5" s="207"/>
      <c r="AI5" s="205"/>
      <c r="AJ5" s="199"/>
      <c r="AK5" s="200"/>
      <c r="AL5" s="201"/>
      <c r="AM5" s="196"/>
      <c r="AN5" s="197"/>
      <c r="AO5" s="197"/>
      <c r="AP5" s="197"/>
      <c r="AQ5" s="197"/>
      <c r="AR5" s="197"/>
      <c r="AS5" s="197"/>
      <c r="AT5" s="197"/>
      <c r="AU5" s="197"/>
      <c r="AV5" s="197"/>
      <c r="AW5" s="198"/>
    </row>
    <row r="6" spans="1:49">
      <c r="A6" s="202">
        <v>2</v>
      </c>
      <c r="B6" s="203"/>
      <c r="C6" s="218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5"/>
      <c r="O6" s="218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5"/>
      <c r="AA6" s="220"/>
      <c r="AB6" s="221"/>
      <c r="AC6" s="202"/>
      <c r="AD6" s="203"/>
      <c r="AE6" s="202"/>
      <c r="AF6" s="206"/>
      <c r="AG6" s="206"/>
      <c r="AH6" s="206"/>
      <c r="AI6" s="203"/>
      <c r="AJ6" s="199"/>
      <c r="AK6" s="200"/>
      <c r="AL6" s="201"/>
      <c r="AM6" s="196"/>
      <c r="AN6" s="197"/>
      <c r="AO6" s="197"/>
      <c r="AP6" s="197"/>
      <c r="AQ6" s="197"/>
      <c r="AR6" s="197"/>
      <c r="AS6" s="197"/>
      <c r="AT6" s="197"/>
      <c r="AU6" s="197"/>
      <c r="AV6" s="197"/>
      <c r="AW6" s="198"/>
    </row>
    <row r="7" spans="1:49">
      <c r="A7" s="204"/>
      <c r="B7" s="205"/>
      <c r="C7" s="219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7"/>
      <c r="O7" s="219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7"/>
      <c r="AA7" s="222"/>
      <c r="AB7" s="223"/>
      <c r="AC7" s="204"/>
      <c r="AD7" s="205"/>
      <c r="AE7" s="204"/>
      <c r="AF7" s="207"/>
      <c r="AG7" s="207"/>
      <c r="AH7" s="207"/>
      <c r="AI7" s="205"/>
      <c r="AJ7" s="199"/>
      <c r="AK7" s="200"/>
      <c r="AL7" s="201"/>
      <c r="AM7" s="196"/>
      <c r="AN7" s="197"/>
      <c r="AO7" s="197"/>
      <c r="AP7" s="197"/>
      <c r="AQ7" s="197"/>
      <c r="AR7" s="197"/>
      <c r="AS7" s="197"/>
      <c r="AT7" s="197"/>
      <c r="AU7" s="197"/>
      <c r="AV7" s="197"/>
      <c r="AW7" s="198"/>
    </row>
    <row r="8" spans="1:49">
      <c r="A8" s="202">
        <v>3</v>
      </c>
      <c r="B8" s="203"/>
      <c r="C8" s="218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5"/>
      <c r="O8" s="218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5"/>
      <c r="AA8" s="220"/>
      <c r="AB8" s="221"/>
      <c r="AC8" s="202"/>
      <c r="AD8" s="203"/>
      <c r="AE8" s="202"/>
      <c r="AF8" s="206"/>
      <c r="AG8" s="206"/>
      <c r="AH8" s="206"/>
      <c r="AI8" s="203"/>
      <c r="AJ8" s="199"/>
      <c r="AK8" s="200"/>
      <c r="AL8" s="201"/>
      <c r="AM8" s="196"/>
      <c r="AN8" s="197"/>
      <c r="AO8" s="197"/>
      <c r="AP8" s="197"/>
      <c r="AQ8" s="197"/>
      <c r="AR8" s="197"/>
      <c r="AS8" s="197"/>
      <c r="AT8" s="197"/>
      <c r="AU8" s="197"/>
      <c r="AV8" s="197"/>
      <c r="AW8" s="198"/>
    </row>
    <row r="9" spans="1:49">
      <c r="A9" s="204"/>
      <c r="B9" s="205"/>
      <c r="C9" s="219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7"/>
      <c r="O9" s="219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7"/>
      <c r="AA9" s="222"/>
      <c r="AB9" s="223"/>
      <c r="AC9" s="204"/>
      <c r="AD9" s="205"/>
      <c r="AE9" s="204"/>
      <c r="AF9" s="207"/>
      <c r="AG9" s="207"/>
      <c r="AH9" s="207"/>
      <c r="AI9" s="205"/>
      <c r="AJ9" s="199"/>
      <c r="AK9" s="200"/>
      <c r="AL9" s="201"/>
      <c r="AM9" s="196"/>
      <c r="AN9" s="197"/>
      <c r="AO9" s="197"/>
      <c r="AP9" s="197"/>
      <c r="AQ9" s="197"/>
      <c r="AR9" s="197"/>
      <c r="AS9" s="197"/>
      <c r="AT9" s="197"/>
      <c r="AU9" s="197"/>
      <c r="AV9" s="197"/>
      <c r="AW9" s="198"/>
    </row>
    <row r="10" spans="1:49">
      <c r="A10" s="202">
        <v>4</v>
      </c>
      <c r="B10" s="203"/>
      <c r="C10" s="208"/>
      <c r="D10" s="209"/>
      <c r="E10" s="209"/>
      <c r="F10" s="209"/>
      <c r="G10" s="209"/>
      <c r="H10" s="210"/>
      <c r="I10" s="214"/>
      <c r="J10" s="214"/>
      <c r="K10" s="214"/>
      <c r="L10" s="214"/>
      <c r="M10" s="214"/>
      <c r="N10" s="215"/>
      <c r="O10" s="218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5"/>
      <c r="AA10" s="220"/>
      <c r="AB10" s="221"/>
      <c r="AC10" s="202"/>
      <c r="AD10" s="203"/>
      <c r="AE10" s="202"/>
      <c r="AF10" s="206"/>
      <c r="AG10" s="206"/>
      <c r="AH10" s="206"/>
      <c r="AI10" s="203"/>
      <c r="AJ10" s="199"/>
      <c r="AK10" s="200"/>
      <c r="AL10" s="201"/>
      <c r="AM10" s="196"/>
      <c r="AN10" s="197"/>
      <c r="AO10" s="197"/>
      <c r="AP10" s="197"/>
      <c r="AQ10" s="197"/>
      <c r="AR10" s="197"/>
      <c r="AS10" s="197"/>
      <c r="AT10" s="197"/>
      <c r="AU10" s="197"/>
      <c r="AV10" s="197"/>
      <c r="AW10" s="198"/>
    </row>
    <row r="11" spans="1:49">
      <c r="A11" s="204"/>
      <c r="B11" s="205"/>
      <c r="C11" s="211"/>
      <c r="D11" s="212"/>
      <c r="E11" s="212"/>
      <c r="F11" s="212"/>
      <c r="G11" s="212"/>
      <c r="H11" s="213"/>
      <c r="I11" s="216"/>
      <c r="J11" s="216"/>
      <c r="K11" s="216"/>
      <c r="L11" s="216"/>
      <c r="M11" s="216"/>
      <c r="N11" s="217"/>
      <c r="O11" s="219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7"/>
      <c r="AA11" s="222"/>
      <c r="AB11" s="223"/>
      <c r="AC11" s="204"/>
      <c r="AD11" s="205"/>
      <c r="AE11" s="204"/>
      <c r="AF11" s="207"/>
      <c r="AG11" s="207"/>
      <c r="AH11" s="207"/>
      <c r="AI11" s="205"/>
      <c r="AJ11" s="199"/>
      <c r="AK11" s="200"/>
      <c r="AL11" s="201"/>
      <c r="AM11" s="196"/>
      <c r="AN11" s="197"/>
      <c r="AO11" s="197"/>
      <c r="AP11" s="197"/>
      <c r="AQ11" s="197"/>
      <c r="AR11" s="197"/>
      <c r="AS11" s="197"/>
      <c r="AT11" s="197"/>
      <c r="AU11" s="197"/>
      <c r="AV11" s="197"/>
      <c r="AW11" s="198"/>
    </row>
    <row r="12" spans="1:49">
      <c r="A12" s="202">
        <v>5</v>
      </c>
      <c r="B12" s="203"/>
      <c r="C12" s="208"/>
      <c r="D12" s="209"/>
      <c r="E12" s="209"/>
      <c r="F12" s="209"/>
      <c r="G12" s="209"/>
      <c r="H12" s="210"/>
      <c r="I12" s="214"/>
      <c r="J12" s="214"/>
      <c r="K12" s="214"/>
      <c r="L12" s="214"/>
      <c r="M12" s="214"/>
      <c r="N12" s="215"/>
      <c r="O12" s="218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5"/>
      <c r="AA12" s="220"/>
      <c r="AB12" s="221"/>
      <c r="AC12" s="202"/>
      <c r="AD12" s="203"/>
      <c r="AE12" s="202"/>
      <c r="AF12" s="206"/>
      <c r="AG12" s="206"/>
      <c r="AH12" s="206"/>
      <c r="AI12" s="203"/>
      <c r="AJ12" s="199"/>
      <c r="AK12" s="200"/>
      <c r="AL12" s="201"/>
      <c r="AM12" s="196"/>
      <c r="AN12" s="197"/>
      <c r="AO12" s="197"/>
      <c r="AP12" s="197"/>
      <c r="AQ12" s="197"/>
      <c r="AR12" s="197"/>
      <c r="AS12" s="197"/>
      <c r="AT12" s="197"/>
      <c r="AU12" s="197"/>
      <c r="AV12" s="197"/>
      <c r="AW12" s="198"/>
    </row>
    <row r="13" spans="1:49">
      <c r="A13" s="204"/>
      <c r="B13" s="205"/>
      <c r="C13" s="211"/>
      <c r="D13" s="212"/>
      <c r="E13" s="212"/>
      <c r="F13" s="212"/>
      <c r="G13" s="212"/>
      <c r="H13" s="213"/>
      <c r="I13" s="216"/>
      <c r="J13" s="216"/>
      <c r="K13" s="216"/>
      <c r="L13" s="216"/>
      <c r="M13" s="216"/>
      <c r="N13" s="217"/>
      <c r="O13" s="219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7"/>
      <c r="AA13" s="222"/>
      <c r="AB13" s="223"/>
      <c r="AC13" s="204"/>
      <c r="AD13" s="205"/>
      <c r="AE13" s="204"/>
      <c r="AF13" s="207"/>
      <c r="AG13" s="207"/>
      <c r="AH13" s="207"/>
      <c r="AI13" s="205"/>
      <c r="AJ13" s="199"/>
      <c r="AK13" s="200"/>
      <c r="AL13" s="201"/>
      <c r="AM13" s="196"/>
      <c r="AN13" s="197"/>
      <c r="AO13" s="197"/>
      <c r="AP13" s="197"/>
      <c r="AQ13" s="197"/>
      <c r="AR13" s="197"/>
      <c r="AS13" s="197"/>
      <c r="AT13" s="197"/>
      <c r="AU13" s="197"/>
      <c r="AV13" s="197"/>
      <c r="AW13" s="198"/>
    </row>
    <row r="14" spans="1:49">
      <c r="A14" s="202">
        <v>6</v>
      </c>
      <c r="B14" s="203"/>
      <c r="C14" s="208"/>
      <c r="D14" s="209"/>
      <c r="E14" s="209"/>
      <c r="F14" s="209"/>
      <c r="G14" s="209"/>
      <c r="H14" s="210"/>
      <c r="I14" s="214"/>
      <c r="J14" s="214"/>
      <c r="K14" s="214"/>
      <c r="L14" s="214"/>
      <c r="M14" s="214"/>
      <c r="N14" s="215"/>
      <c r="O14" s="218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5"/>
      <c r="AA14" s="220"/>
      <c r="AB14" s="221"/>
      <c r="AC14" s="202"/>
      <c r="AD14" s="203"/>
      <c r="AE14" s="202"/>
      <c r="AF14" s="206"/>
      <c r="AG14" s="206"/>
      <c r="AH14" s="206"/>
      <c r="AI14" s="203"/>
      <c r="AJ14" s="199"/>
      <c r="AK14" s="200"/>
      <c r="AL14" s="201"/>
      <c r="AM14" s="196"/>
      <c r="AN14" s="197"/>
      <c r="AO14" s="197"/>
      <c r="AP14" s="197"/>
      <c r="AQ14" s="197"/>
      <c r="AR14" s="197"/>
      <c r="AS14" s="197"/>
      <c r="AT14" s="197"/>
      <c r="AU14" s="197"/>
      <c r="AV14" s="197"/>
      <c r="AW14" s="198"/>
    </row>
    <row r="15" spans="1:49">
      <c r="A15" s="204"/>
      <c r="B15" s="205"/>
      <c r="C15" s="211"/>
      <c r="D15" s="212"/>
      <c r="E15" s="212"/>
      <c r="F15" s="212"/>
      <c r="G15" s="212"/>
      <c r="H15" s="213"/>
      <c r="I15" s="216"/>
      <c r="J15" s="216"/>
      <c r="K15" s="216"/>
      <c r="L15" s="216"/>
      <c r="M15" s="216"/>
      <c r="N15" s="217"/>
      <c r="O15" s="219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7"/>
      <c r="AA15" s="222"/>
      <c r="AB15" s="223"/>
      <c r="AC15" s="204"/>
      <c r="AD15" s="205"/>
      <c r="AE15" s="204"/>
      <c r="AF15" s="207"/>
      <c r="AG15" s="207"/>
      <c r="AH15" s="207"/>
      <c r="AI15" s="205"/>
      <c r="AJ15" s="199"/>
      <c r="AK15" s="200"/>
      <c r="AL15" s="201"/>
      <c r="AM15" s="196"/>
      <c r="AN15" s="197"/>
      <c r="AO15" s="197"/>
      <c r="AP15" s="197"/>
      <c r="AQ15" s="197"/>
      <c r="AR15" s="197"/>
      <c r="AS15" s="197"/>
      <c r="AT15" s="197"/>
      <c r="AU15" s="197"/>
      <c r="AV15" s="197"/>
      <c r="AW15" s="198"/>
    </row>
    <row r="16" spans="1:49">
      <c r="A16" s="202">
        <v>7</v>
      </c>
      <c r="B16" s="203"/>
      <c r="C16" s="208"/>
      <c r="D16" s="209"/>
      <c r="E16" s="209"/>
      <c r="F16" s="209"/>
      <c r="G16" s="209"/>
      <c r="H16" s="210"/>
      <c r="I16" s="214"/>
      <c r="J16" s="214"/>
      <c r="K16" s="214"/>
      <c r="L16" s="214"/>
      <c r="M16" s="214"/>
      <c r="N16" s="215"/>
      <c r="O16" s="218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5"/>
      <c r="AA16" s="220"/>
      <c r="AB16" s="221"/>
      <c r="AC16" s="202"/>
      <c r="AD16" s="203"/>
      <c r="AE16" s="202"/>
      <c r="AF16" s="206"/>
      <c r="AG16" s="206"/>
      <c r="AH16" s="206"/>
      <c r="AI16" s="203"/>
      <c r="AJ16" s="199"/>
      <c r="AK16" s="200"/>
      <c r="AL16" s="201"/>
      <c r="AM16" s="196"/>
      <c r="AN16" s="197"/>
      <c r="AO16" s="197"/>
      <c r="AP16" s="197"/>
      <c r="AQ16" s="197"/>
      <c r="AR16" s="197"/>
      <c r="AS16" s="197"/>
      <c r="AT16" s="197"/>
      <c r="AU16" s="197"/>
      <c r="AV16" s="197"/>
      <c r="AW16" s="198"/>
    </row>
    <row r="17" spans="1:49">
      <c r="A17" s="204"/>
      <c r="B17" s="205"/>
      <c r="C17" s="211"/>
      <c r="D17" s="212"/>
      <c r="E17" s="212"/>
      <c r="F17" s="212"/>
      <c r="G17" s="212"/>
      <c r="H17" s="213"/>
      <c r="I17" s="216"/>
      <c r="J17" s="216"/>
      <c r="K17" s="216"/>
      <c r="L17" s="216"/>
      <c r="M17" s="216"/>
      <c r="N17" s="217"/>
      <c r="O17" s="219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7"/>
      <c r="AA17" s="222"/>
      <c r="AB17" s="223"/>
      <c r="AC17" s="204"/>
      <c r="AD17" s="205"/>
      <c r="AE17" s="204"/>
      <c r="AF17" s="207"/>
      <c r="AG17" s="207"/>
      <c r="AH17" s="207"/>
      <c r="AI17" s="205"/>
      <c r="AJ17" s="199"/>
      <c r="AK17" s="200"/>
      <c r="AL17" s="201"/>
      <c r="AM17" s="196"/>
      <c r="AN17" s="197"/>
      <c r="AO17" s="197"/>
      <c r="AP17" s="197"/>
      <c r="AQ17" s="197"/>
      <c r="AR17" s="197"/>
      <c r="AS17" s="197"/>
      <c r="AT17" s="197"/>
      <c r="AU17" s="197"/>
      <c r="AV17" s="197"/>
      <c r="AW17" s="198"/>
    </row>
    <row r="18" spans="1:49">
      <c r="A18" s="202">
        <v>8</v>
      </c>
      <c r="B18" s="203"/>
      <c r="C18" s="208"/>
      <c r="D18" s="209"/>
      <c r="E18" s="209"/>
      <c r="F18" s="209"/>
      <c r="G18" s="209"/>
      <c r="H18" s="210"/>
      <c r="I18" s="214"/>
      <c r="J18" s="214"/>
      <c r="K18" s="214"/>
      <c r="L18" s="214"/>
      <c r="M18" s="214"/>
      <c r="N18" s="215"/>
      <c r="O18" s="218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5"/>
      <c r="AA18" s="220"/>
      <c r="AB18" s="221"/>
      <c r="AC18" s="202"/>
      <c r="AD18" s="203"/>
      <c r="AE18" s="202"/>
      <c r="AF18" s="206"/>
      <c r="AG18" s="206"/>
      <c r="AH18" s="206"/>
      <c r="AI18" s="203"/>
      <c r="AJ18" s="199"/>
      <c r="AK18" s="200"/>
      <c r="AL18" s="201"/>
      <c r="AM18" s="196"/>
      <c r="AN18" s="197"/>
      <c r="AO18" s="197"/>
      <c r="AP18" s="197"/>
      <c r="AQ18" s="197"/>
      <c r="AR18" s="197"/>
      <c r="AS18" s="197"/>
      <c r="AT18" s="197"/>
      <c r="AU18" s="197"/>
      <c r="AV18" s="197"/>
      <c r="AW18" s="198"/>
    </row>
    <row r="19" spans="1:49">
      <c r="A19" s="204"/>
      <c r="B19" s="205"/>
      <c r="C19" s="211"/>
      <c r="D19" s="212"/>
      <c r="E19" s="212"/>
      <c r="F19" s="212"/>
      <c r="G19" s="212"/>
      <c r="H19" s="213"/>
      <c r="I19" s="216"/>
      <c r="J19" s="216"/>
      <c r="K19" s="216"/>
      <c r="L19" s="216"/>
      <c r="M19" s="216"/>
      <c r="N19" s="217"/>
      <c r="O19" s="219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7"/>
      <c r="AA19" s="222"/>
      <c r="AB19" s="223"/>
      <c r="AC19" s="204"/>
      <c r="AD19" s="205"/>
      <c r="AE19" s="204"/>
      <c r="AF19" s="207"/>
      <c r="AG19" s="207"/>
      <c r="AH19" s="207"/>
      <c r="AI19" s="205"/>
      <c r="AJ19" s="199"/>
      <c r="AK19" s="200"/>
      <c r="AL19" s="201"/>
      <c r="AM19" s="196"/>
      <c r="AN19" s="197"/>
      <c r="AO19" s="197"/>
      <c r="AP19" s="197"/>
      <c r="AQ19" s="197"/>
      <c r="AR19" s="197"/>
      <c r="AS19" s="197"/>
      <c r="AT19" s="197"/>
      <c r="AU19" s="197"/>
      <c r="AV19" s="197"/>
      <c r="AW19" s="198"/>
    </row>
    <row r="20" spans="1:49">
      <c r="A20" s="202">
        <v>9</v>
      </c>
      <c r="B20" s="203"/>
      <c r="C20" s="208"/>
      <c r="D20" s="209"/>
      <c r="E20" s="209"/>
      <c r="F20" s="209"/>
      <c r="G20" s="209"/>
      <c r="H20" s="210"/>
      <c r="I20" s="214"/>
      <c r="J20" s="214"/>
      <c r="K20" s="214"/>
      <c r="L20" s="214"/>
      <c r="M20" s="214"/>
      <c r="N20" s="215"/>
      <c r="O20" s="218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5"/>
      <c r="AA20" s="220"/>
      <c r="AB20" s="221"/>
      <c r="AC20" s="202"/>
      <c r="AD20" s="203"/>
      <c r="AE20" s="202"/>
      <c r="AF20" s="206"/>
      <c r="AG20" s="206"/>
      <c r="AH20" s="206"/>
      <c r="AI20" s="203"/>
      <c r="AJ20" s="199"/>
      <c r="AK20" s="200"/>
      <c r="AL20" s="201"/>
      <c r="AM20" s="196"/>
      <c r="AN20" s="197"/>
      <c r="AO20" s="197"/>
      <c r="AP20" s="197"/>
      <c r="AQ20" s="197"/>
      <c r="AR20" s="197"/>
      <c r="AS20" s="197"/>
      <c r="AT20" s="197"/>
      <c r="AU20" s="197"/>
      <c r="AV20" s="197"/>
      <c r="AW20" s="198"/>
    </row>
    <row r="21" spans="1:49">
      <c r="A21" s="204"/>
      <c r="B21" s="205"/>
      <c r="C21" s="211"/>
      <c r="D21" s="212"/>
      <c r="E21" s="212"/>
      <c r="F21" s="212"/>
      <c r="G21" s="212"/>
      <c r="H21" s="213"/>
      <c r="I21" s="216"/>
      <c r="J21" s="216"/>
      <c r="K21" s="216"/>
      <c r="L21" s="216"/>
      <c r="M21" s="216"/>
      <c r="N21" s="217"/>
      <c r="O21" s="219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7"/>
      <c r="AA21" s="222"/>
      <c r="AB21" s="223"/>
      <c r="AC21" s="204"/>
      <c r="AD21" s="205"/>
      <c r="AE21" s="204"/>
      <c r="AF21" s="207"/>
      <c r="AG21" s="207"/>
      <c r="AH21" s="207"/>
      <c r="AI21" s="205"/>
      <c r="AJ21" s="199"/>
      <c r="AK21" s="200"/>
      <c r="AL21" s="201"/>
      <c r="AM21" s="196"/>
      <c r="AN21" s="197"/>
      <c r="AO21" s="197"/>
      <c r="AP21" s="197"/>
      <c r="AQ21" s="197"/>
      <c r="AR21" s="197"/>
      <c r="AS21" s="197"/>
      <c r="AT21" s="197"/>
      <c r="AU21" s="197"/>
      <c r="AV21" s="197"/>
      <c r="AW21" s="198"/>
    </row>
    <row r="22" spans="1:49">
      <c r="A22" s="202">
        <v>10</v>
      </c>
      <c r="B22" s="203"/>
      <c r="C22" s="208"/>
      <c r="D22" s="209"/>
      <c r="E22" s="209"/>
      <c r="F22" s="209"/>
      <c r="G22" s="209"/>
      <c r="H22" s="210"/>
      <c r="I22" s="214"/>
      <c r="J22" s="214"/>
      <c r="K22" s="214"/>
      <c r="L22" s="214"/>
      <c r="M22" s="214"/>
      <c r="N22" s="215"/>
      <c r="O22" s="218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5"/>
      <c r="AA22" s="220"/>
      <c r="AB22" s="221"/>
      <c r="AC22" s="202"/>
      <c r="AD22" s="203"/>
      <c r="AE22" s="202"/>
      <c r="AF22" s="206"/>
      <c r="AG22" s="206"/>
      <c r="AH22" s="206"/>
      <c r="AI22" s="203"/>
      <c r="AJ22" s="199"/>
      <c r="AK22" s="200"/>
      <c r="AL22" s="201"/>
      <c r="AM22" s="196"/>
      <c r="AN22" s="197"/>
      <c r="AO22" s="197"/>
      <c r="AP22" s="197"/>
      <c r="AQ22" s="197"/>
      <c r="AR22" s="197"/>
      <c r="AS22" s="197"/>
      <c r="AT22" s="197"/>
      <c r="AU22" s="197"/>
      <c r="AV22" s="197"/>
      <c r="AW22" s="198"/>
    </row>
    <row r="23" spans="1:49">
      <c r="A23" s="204"/>
      <c r="B23" s="205"/>
      <c r="C23" s="211"/>
      <c r="D23" s="212"/>
      <c r="E23" s="212"/>
      <c r="F23" s="212"/>
      <c r="G23" s="212"/>
      <c r="H23" s="213"/>
      <c r="I23" s="216"/>
      <c r="J23" s="216"/>
      <c r="K23" s="216"/>
      <c r="L23" s="216"/>
      <c r="M23" s="216"/>
      <c r="N23" s="217"/>
      <c r="O23" s="219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7"/>
      <c r="AA23" s="222"/>
      <c r="AB23" s="223"/>
      <c r="AC23" s="204"/>
      <c r="AD23" s="205"/>
      <c r="AE23" s="204"/>
      <c r="AF23" s="207"/>
      <c r="AG23" s="207"/>
      <c r="AH23" s="207"/>
      <c r="AI23" s="205"/>
      <c r="AJ23" s="199"/>
      <c r="AK23" s="200"/>
      <c r="AL23" s="201"/>
      <c r="AM23" s="196"/>
      <c r="AN23" s="197"/>
      <c r="AO23" s="197"/>
      <c r="AP23" s="197"/>
      <c r="AQ23" s="197"/>
      <c r="AR23" s="197"/>
      <c r="AS23" s="197"/>
      <c r="AT23" s="197"/>
      <c r="AU23" s="197"/>
      <c r="AV23" s="197"/>
      <c r="AW23" s="198"/>
    </row>
    <row r="24" spans="1:49">
      <c r="A24" s="202">
        <v>11</v>
      </c>
      <c r="B24" s="203"/>
      <c r="C24" s="208"/>
      <c r="D24" s="209"/>
      <c r="E24" s="209"/>
      <c r="F24" s="209"/>
      <c r="G24" s="209"/>
      <c r="H24" s="210"/>
      <c r="I24" s="214"/>
      <c r="J24" s="214"/>
      <c r="K24" s="214"/>
      <c r="L24" s="214"/>
      <c r="M24" s="214"/>
      <c r="N24" s="215"/>
      <c r="O24" s="218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5"/>
      <c r="AA24" s="220"/>
      <c r="AB24" s="221"/>
      <c r="AC24" s="202"/>
      <c r="AD24" s="203"/>
      <c r="AE24" s="202"/>
      <c r="AF24" s="206"/>
      <c r="AG24" s="206"/>
      <c r="AH24" s="206"/>
      <c r="AI24" s="203"/>
      <c r="AJ24" s="199"/>
      <c r="AK24" s="200"/>
      <c r="AL24" s="201"/>
      <c r="AM24" s="196"/>
      <c r="AN24" s="197"/>
      <c r="AO24" s="197"/>
      <c r="AP24" s="197"/>
      <c r="AQ24" s="197"/>
      <c r="AR24" s="197"/>
      <c r="AS24" s="197"/>
      <c r="AT24" s="197"/>
      <c r="AU24" s="197"/>
      <c r="AV24" s="197"/>
      <c r="AW24" s="198"/>
    </row>
    <row r="25" spans="1:49">
      <c r="A25" s="204"/>
      <c r="B25" s="205"/>
      <c r="C25" s="211"/>
      <c r="D25" s="212"/>
      <c r="E25" s="212"/>
      <c r="F25" s="212"/>
      <c r="G25" s="212"/>
      <c r="H25" s="213"/>
      <c r="I25" s="216"/>
      <c r="J25" s="216"/>
      <c r="K25" s="216"/>
      <c r="L25" s="216"/>
      <c r="M25" s="216"/>
      <c r="N25" s="217"/>
      <c r="O25" s="219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7"/>
      <c r="AA25" s="222"/>
      <c r="AB25" s="223"/>
      <c r="AC25" s="204"/>
      <c r="AD25" s="205"/>
      <c r="AE25" s="204"/>
      <c r="AF25" s="207"/>
      <c r="AG25" s="207"/>
      <c r="AH25" s="207"/>
      <c r="AI25" s="205"/>
      <c r="AJ25" s="199"/>
      <c r="AK25" s="200"/>
      <c r="AL25" s="201"/>
      <c r="AM25" s="196"/>
      <c r="AN25" s="197"/>
      <c r="AO25" s="197"/>
      <c r="AP25" s="197"/>
      <c r="AQ25" s="197"/>
      <c r="AR25" s="197"/>
      <c r="AS25" s="197"/>
      <c r="AT25" s="197"/>
      <c r="AU25" s="197"/>
      <c r="AV25" s="197"/>
      <c r="AW25" s="198"/>
    </row>
    <row r="26" spans="1:49">
      <c r="A26" s="202">
        <v>12</v>
      </c>
      <c r="B26" s="203"/>
      <c r="C26" s="208"/>
      <c r="D26" s="209"/>
      <c r="E26" s="209"/>
      <c r="F26" s="209"/>
      <c r="G26" s="209"/>
      <c r="H26" s="210"/>
      <c r="I26" s="214"/>
      <c r="J26" s="214"/>
      <c r="K26" s="214"/>
      <c r="L26" s="214"/>
      <c r="M26" s="214"/>
      <c r="N26" s="215"/>
      <c r="O26" s="218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5"/>
      <c r="AA26" s="220"/>
      <c r="AB26" s="221"/>
      <c r="AC26" s="202"/>
      <c r="AD26" s="203"/>
      <c r="AE26" s="202"/>
      <c r="AF26" s="206"/>
      <c r="AG26" s="206"/>
      <c r="AH26" s="206"/>
      <c r="AI26" s="203"/>
      <c r="AJ26" s="199"/>
      <c r="AK26" s="200"/>
      <c r="AL26" s="201"/>
      <c r="AM26" s="196"/>
      <c r="AN26" s="197"/>
      <c r="AO26" s="197"/>
      <c r="AP26" s="197"/>
      <c r="AQ26" s="197"/>
      <c r="AR26" s="197"/>
      <c r="AS26" s="197"/>
      <c r="AT26" s="197"/>
      <c r="AU26" s="197"/>
      <c r="AV26" s="197"/>
      <c r="AW26" s="198"/>
    </row>
    <row r="27" spans="1:49">
      <c r="A27" s="204"/>
      <c r="B27" s="205"/>
      <c r="C27" s="211"/>
      <c r="D27" s="212"/>
      <c r="E27" s="212"/>
      <c r="F27" s="212"/>
      <c r="G27" s="212"/>
      <c r="H27" s="213"/>
      <c r="I27" s="216"/>
      <c r="J27" s="216"/>
      <c r="K27" s="216"/>
      <c r="L27" s="216"/>
      <c r="M27" s="216"/>
      <c r="N27" s="217"/>
      <c r="O27" s="219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7"/>
      <c r="AA27" s="222"/>
      <c r="AB27" s="223"/>
      <c r="AC27" s="204"/>
      <c r="AD27" s="205"/>
      <c r="AE27" s="204"/>
      <c r="AF27" s="207"/>
      <c r="AG27" s="207"/>
      <c r="AH27" s="207"/>
      <c r="AI27" s="205"/>
      <c r="AJ27" s="199"/>
      <c r="AK27" s="200"/>
      <c r="AL27" s="201"/>
      <c r="AM27" s="196"/>
      <c r="AN27" s="197"/>
      <c r="AO27" s="197"/>
      <c r="AP27" s="197"/>
      <c r="AQ27" s="197"/>
      <c r="AR27" s="197"/>
      <c r="AS27" s="197"/>
      <c r="AT27" s="197"/>
      <c r="AU27" s="197"/>
      <c r="AV27" s="197"/>
      <c r="AW27" s="198"/>
    </row>
    <row r="29" spans="1:49" ht="15.65" customHeight="1">
      <c r="C29" s="109" t="s">
        <v>128</v>
      </c>
    </row>
    <row r="30" spans="1:49" ht="15.65" customHeight="1">
      <c r="C30" s="110" t="s">
        <v>129</v>
      </c>
    </row>
  </sheetData>
  <sheetProtection algorithmName="SHA-512" hashValue="tDBfiPfobWT/LtNU2qKXj9pBcvddFnpKRB6CWZQJoh/hO1a3JY6qDO4L7t23Q9ANt8RPSZa3O74BASIBArgKwA==" saltValue="ynBgYKwuyMPJ0CykvmHkww==" spinCount="100000" sheet="1" objects="1" scenarios="1"/>
  <mergeCells count="130">
    <mergeCell ref="AJ2:AL3"/>
    <mergeCell ref="AM4:AW5"/>
    <mergeCell ref="AM2:AW3"/>
    <mergeCell ref="A2:B3"/>
    <mergeCell ref="C2:H3"/>
    <mergeCell ref="I2:N3"/>
    <mergeCell ref="O2:T3"/>
    <mergeCell ref="U2:Z3"/>
    <mergeCell ref="AA2:AB3"/>
    <mergeCell ref="AC2:AD3"/>
    <mergeCell ref="AE2:AI3"/>
    <mergeCell ref="A4:B5"/>
    <mergeCell ref="C4:H5"/>
    <mergeCell ref="I4:N5"/>
    <mergeCell ref="O4:T5"/>
    <mergeCell ref="U4:Z5"/>
    <mergeCell ref="AA4:AB5"/>
    <mergeCell ref="AC4:AD5"/>
    <mergeCell ref="AE4:AI5"/>
    <mergeCell ref="AJ4:AL5"/>
    <mergeCell ref="O6:T7"/>
    <mergeCell ref="U6:Z7"/>
    <mergeCell ref="AA6:AB7"/>
    <mergeCell ref="AC6:AD7"/>
    <mergeCell ref="AE6:AI7"/>
    <mergeCell ref="A8:B9"/>
    <mergeCell ref="C8:H9"/>
    <mergeCell ref="I8:N9"/>
    <mergeCell ref="O8:T9"/>
    <mergeCell ref="U8:Z9"/>
    <mergeCell ref="AA8:AB9"/>
    <mergeCell ref="AC8:AD9"/>
    <mergeCell ref="AE8:AI9"/>
    <mergeCell ref="A6:B7"/>
    <mergeCell ref="C6:H7"/>
    <mergeCell ref="I6:N7"/>
    <mergeCell ref="A10:B11"/>
    <mergeCell ref="C10:H11"/>
    <mergeCell ref="I10:N11"/>
    <mergeCell ref="O10:T11"/>
    <mergeCell ref="U10:Z11"/>
    <mergeCell ref="AA10:AB11"/>
    <mergeCell ref="AC10:AD11"/>
    <mergeCell ref="AE10:AI11"/>
    <mergeCell ref="A12:B13"/>
    <mergeCell ref="C12:H13"/>
    <mergeCell ref="I12:N13"/>
    <mergeCell ref="O12:T13"/>
    <mergeCell ref="U12:Z13"/>
    <mergeCell ref="AA12:AB13"/>
    <mergeCell ref="AC12:AD13"/>
    <mergeCell ref="AE12:AI13"/>
    <mergeCell ref="A14:B15"/>
    <mergeCell ref="C14:H15"/>
    <mergeCell ref="I14:N15"/>
    <mergeCell ref="O14:T15"/>
    <mergeCell ref="U14:Z15"/>
    <mergeCell ref="AA14:AB15"/>
    <mergeCell ref="AC14:AD15"/>
    <mergeCell ref="AE14:AI15"/>
    <mergeCell ref="A16:B17"/>
    <mergeCell ref="C16:H17"/>
    <mergeCell ref="I16:N17"/>
    <mergeCell ref="O16:T17"/>
    <mergeCell ref="U16:Z17"/>
    <mergeCell ref="AA16:AB17"/>
    <mergeCell ref="AC16:AD17"/>
    <mergeCell ref="AE16:AI17"/>
    <mergeCell ref="AA24:AB25"/>
    <mergeCell ref="AC24:AD25"/>
    <mergeCell ref="AE24:AI25"/>
    <mergeCell ref="A18:B19"/>
    <mergeCell ref="C18:H19"/>
    <mergeCell ref="I18:N19"/>
    <mergeCell ref="O18:T19"/>
    <mergeCell ref="U18:Z19"/>
    <mergeCell ref="AA18:AB19"/>
    <mergeCell ref="AC18:AD19"/>
    <mergeCell ref="AE18:AI19"/>
    <mergeCell ref="A20:B21"/>
    <mergeCell ref="C20:H21"/>
    <mergeCell ref="I20:N21"/>
    <mergeCell ref="O20:T21"/>
    <mergeCell ref="U20:Z21"/>
    <mergeCell ref="AA20:AB21"/>
    <mergeCell ref="AC20:AD21"/>
    <mergeCell ref="AE20:AI21"/>
    <mergeCell ref="AC26:AD27"/>
    <mergeCell ref="AE26:AI27"/>
    <mergeCell ref="AJ22:AL23"/>
    <mergeCell ref="AJ24:AL25"/>
    <mergeCell ref="AJ26:AL27"/>
    <mergeCell ref="A26:B27"/>
    <mergeCell ref="C26:H27"/>
    <mergeCell ref="I26:N27"/>
    <mergeCell ref="O26:T27"/>
    <mergeCell ref="U26:Z27"/>
    <mergeCell ref="AA26:AB27"/>
    <mergeCell ref="A22:B23"/>
    <mergeCell ref="C22:H23"/>
    <mergeCell ref="I22:N23"/>
    <mergeCell ref="O22:T23"/>
    <mergeCell ref="U22:Z23"/>
    <mergeCell ref="AA22:AB23"/>
    <mergeCell ref="AC22:AD23"/>
    <mergeCell ref="AE22:AI23"/>
    <mergeCell ref="A24:B25"/>
    <mergeCell ref="C24:H25"/>
    <mergeCell ref="I24:N25"/>
    <mergeCell ref="O24:T25"/>
    <mergeCell ref="U24:Z25"/>
    <mergeCell ref="AM22:AW23"/>
    <mergeCell ref="AM24:AW25"/>
    <mergeCell ref="AM26:AW27"/>
    <mergeCell ref="AM10:AW11"/>
    <mergeCell ref="AM12:AW13"/>
    <mergeCell ref="AM14:AW15"/>
    <mergeCell ref="AM16:AW17"/>
    <mergeCell ref="AM18:AW19"/>
    <mergeCell ref="AJ6:AL7"/>
    <mergeCell ref="AJ8:AL9"/>
    <mergeCell ref="AJ10:AL11"/>
    <mergeCell ref="AJ12:AL13"/>
    <mergeCell ref="AJ14:AL15"/>
    <mergeCell ref="AJ16:AL17"/>
    <mergeCell ref="AM20:AW21"/>
    <mergeCell ref="AJ20:AL21"/>
    <mergeCell ref="AJ18:AL19"/>
    <mergeCell ref="AM6:AW7"/>
    <mergeCell ref="AM8:AW9"/>
  </mergeCells>
  <phoneticPr fontId="11"/>
  <dataValidations xWindow="574" yWindow="327" count="7">
    <dataValidation type="list" allowBlank="1" showInputMessage="1" showErrorMessage="1" sqref="AC4:AD27" xr:uid="{00000000-0002-0000-0100-000000000000}">
      <formula1>"女,男"</formula1>
    </dataValidation>
    <dataValidation type="custom" imeMode="disabled" allowBlank="1" showInputMessage="1" showErrorMessage="1" error="メンバーIDが9桁の数字ではありません。" prompt="メンバーIDを9桁の数字で入力してください。" sqref="AE4:AI27" xr:uid="{00000000-0002-0000-0100-000001000000}">
      <formula1>AND(INT(AE4)=AE4,LEN(AE4)=9)</formula1>
    </dataValidation>
    <dataValidation type="whole" imeMode="disabled" allowBlank="1" showInputMessage="1" showErrorMessage="1" error="有効な数値ではありません。" prompt="1～6の数値で入力してください。_x000a_「年」は自動で付加されるので入力不要です。" sqref="AA4:AB27" xr:uid="{00000000-0002-0000-0100-000002000000}">
      <formula1>1</formula1>
      <formula2>6</formula2>
    </dataValidation>
    <dataValidation type="whole" imeMode="disabled" allowBlank="1" showInputMessage="1" showErrorMessage="1" error="有効な数値ではありません。" prompt="0以上の数値で入力してください。_x000a_「cm」は自動で付加されるので入力不要です。" sqref="AJ4:AL27" xr:uid="{00000000-0002-0000-0100-000003000000}">
      <formula1>0</formula1>
      <formula2>200</formula2>
    </dataValidation>
    <dataValidation imeMode="on" allowBlank="1" showInputMessage="1" showErrorMessage="1" sqref="C4:Z27" xr:uid="{00000000-0002-0000-0100-000004000000}"/>
    <dataValidation allowBlank="1" showInputMessage="1" showErrorMessage="1" prompt="半角数字で入力してください。_x000a_キャプテンの背番号は①や⑥といった全角の「丸数字」でお願いします。" sqref="A4:B27" xr:uid="{00000000-0002-0000-0100-000005000000}"/>
    <dataValidation imeMode="on" allowBlank="1" showInputMessage="1" showErrorMessage="1" prompt="都道府県から記入してください。_x000a_（例：○○県○○立○○小学校）" sqref="AM4:AW27" xr:uid="{00000000-0002-0000-0100-000006000000}"/>
  </dataValidation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theme="4"/>
  </sheetPr>
  <dimension ref="A1:AS11"/>
  <sheetViews>
    <sheetView zoomScaleNormal="100" zoomScaleSheetLayoutView="100" workbookViewId="0">
      <selection activeCell="I15" sqref="I15"/>
    </sheetView>
  </sheetViews>
  <sheetFormatPr defaultColWidth="2.453125" defaultRowHeight="13"/>
  <cols>
    <col min="1" max="16384" width="2.453125" style="36"/>
  </cols>
  <sheetData>
    <row r="1" spans="1:45">
      <c r="A1" s="36" t="s">
        <v>119</v>
      </c>
    </row>
    <row r="2" spans="1:45">
      <c r="A2" s="139" t="s">
        <v>68</v>
      </c>
      <c r="B2" s="140"/>
      <c r="C2" s="140"/>
      <c r="D2" s="141"/>
      <c r="E2" s="232" t="s">
        <v>99</v>
      </c>
      <c r="F2" s="232"/>
      <c r="G2" s="232"/>
      <c r="H2" s="232"/>
      <c r="I2" s="232"/>
      <c r="J2" s="232"/>
      <c r="K2" s="232"/>
    </row>
    <row r="3" spans="1:45">
      <c r="A3" s="142"/>
      <c r="B3" s="143"/>
      <c r="C3" s="143"/>
      <c r="D3" s="144"/>
      <c r="E3" s="232"/>
      <c r="F3" s="232"/>
      <c r="G3" s="232"/>
      <c r="H3" s="232"/>
      <c r="I3" s="232"/>
      <c r="J3" s="232"/>
      <c r="K3" s="232"/>
    </row>
    <row r="4" spans="1:45">
      <c r="A4" s="156"/>
      <c r="B4" s="157"/>
      <c r="C4" s="147" t="s">
        <v>108</v>
      </c>
      <c r="D4" s="148"/>
      <c r="E4" s="183"/>
      <c r="F4" s="183"/>
      <c r="G4" s="183"/>
      <c r="H4" s="183"/>
      <c r="I4" s="129"/>
      <c r="J4" s="147" t="s">
        <v>100</v>
      </c>
      <c r="K4" s="148"/>
    </row>
    <row r="5" spans="1:45">
      <c r="A5" s="156"/>
      <c r="B5" s="157"/>
      <c r="C5" s="147"/>
      <c r="D5" s="148"/>
      <c r="E5" s="183"/>
      <c r="F5" s="183"/>
      <c r="G5" s="183"/>
      <c r="H5" s="183"/>
      <c r="I5" s="129"/>
      <c r="J5" s="147"/>
      <c r="K5" s="148"/>
    </row>
    <row r="6" spans="1:45">
      <c r="A6" s="65"/>
      <c r="B6" s="65"/>
      <c r="C6" s="39"/>
      <c r="D6" s="39"/>
    </row>
    <row r="7" spans="1:45">
      <c r="A7" s="36" t="s">
        <v>103</v>
      </c>
    </row>
    <row r="8" spans="1:45">
      <c r="A8" s="175" t="s">
        <v>92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39" t="s">
        <v>94</v>
      </c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1"/>
      <c r="Y8" s="175" t="s">
        <v>96</v>
      </c>
      <c r="Z8" s="175"/>
      <c r="AA8" s="175"/>
      <c r="AB8" s="175"/>
      <c r="AC8" s="175"/>
      <c r="AD8" s="175" t="s">
        <v>97</v>
      </c>
      <c r="AE8" s="175"/>
      <c r="AF8" s="175"/>
      <c r="AG8" s="175"/>
      <c r="AH8" s="175"/>
      <c r="AI8" s="175"/>
      <c r="AJ8" s="175"/>
      <c r="AK8" s="175"/>
      <c r="AL8" s="175" t="s">
        <v>98</v>
      </c>
      <c r="AM8" s="175"/>
      <c r="AN8" s="175"/>
      <c r="AO8" s="175"/>
      <c r="AP8" s="175"/>
      <c r="AQ8" s="175"/>
      <c r="AR8" s="175"/>
      <c r="AS8" s="175"/>
    </row>
    <row r="9" spans="1:45">
      <c r="A9" s="175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42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4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</row>
    <row r="10" spans="1:45">
      <c r="A10" s="183"/>
      <c r="B10" s="183"/>
      <c r="C10" s="183"/>
      <c r="D10" s="183"/>
      <c r="E10" s="183"/>
      <c r="F10" s="183"/>
      <c r="G10" s="183"/>
      <c r="H10" s="183"/>
      <c r="I10" s="183"/>
      <c r="J10" s="129"/>
      <c r="K10" s="147" t="s">
        <v>93</v>
      </c>
      <c r="L10" s="148"/>
      <c r="M10" s="162"/>
      <c r="N10" s="163"/>
      <c r="O10" s="163"/>
      <c r="P10" s="163"/>
      <c r="Q10" s="163"/>
      <c r="R10" s="163"/>
      <c r="S10" s="163"/>
      <c r="T10" s="163"/>
      <c r="U10" s="163"/>
      <c r="V10" s="163"/>
      <c r="W10" s="131" t="s">
        <v>95</v>
      </c>
      <c r="X10" s="132"/>
      <c r="Y10" s="183"/>
      <c r="Z10" s="183"/>
      <c r="AA10" s="183"/>
      <c r="AB10" s="183"/>
      <c r="AC10" s="183"/>
      <c r="AD10" s="161"/>
      <c r="AE10" s="161"/>
      <c r="AF10" s="161"/>
      <c r="AG10" s="161"/>
      <c r="AH10" s="161"/>
      <c r="AI10" s="161"/>
      <c r="AJ10" s="161"/>
      <c r="AK10" s="161"/>
      <c r="AL10" s="183"/>
      <c r="AM10" s="183"/>
      <c r="AN10" s="183"/>
      <c r="AO10" s="183"/>
      <c r="AP10" s="183"/>
      <c r="AQ10" s="183"/>
      <c r="AR10" s="183"/>
      <c r="AS10" s="183"/>
    </row>
    <row r="11" spans="1:45">
      <c r="A11" s="183"/>
      <c r="B11" s="183"/>
      <c r="C11" s="183"/>
      <c r="D11" s="183"/>
      <c r="E11" s="183"/>
      <c r="F11" s="183"/>
      <c r="G11" s="183"/>
      <c r="H11" s="183"/>
      <c r="I11" s="183"/>
      <c r="J11" s="129"/>
      <c r="K11" s="147"/>
      <c r="L11" s="148"/>
      <c r="M11" s="165"/>
      <c r="N11" s="166"/>
      <c r="O11" s="166"/>
      <c r="P11" s="166"/>
      <c r="Q11" s="166"/>
      <c r="R11" s="166"/>
      <c r="S11" s="166"/>
      <c r="T11" s="166"/>
      <c r="U11" s="166"/>
      <c r="V11" s="166"/>
      <c r="W11" s="233"/>
      <c r="X11" s="234"/>
      <c r="Y11" s="183"/>
      <c r="Z11" s="183"/>
      <c r="AA11" s="183"/>
      <c r="AB11" s="183"/>
      <c r="AC11" s="183"/>
      <c r="AD11" s="161"/>
      <c r="AE11" s="161"/>
      <c r="AF11" s="161"/>
      <c r="AG11" s="161"/>
      <c r="AH11" s="161"/>
      <c r="AI11" s="161"/>
      <c r="AJ11" s="161"/>
      <c r="AK11" s="161"/>
      <c r="AL11" s="183"/>
      <c r="AM11" s="183"/>
      <c r="AN11" s="183"/>
      <c r="AO11" s="183"/>
      <c r="AP11" s="183"/>
      <c r="AQ11" s="183"/>
      <c r="AR11" s="183"/>
      <c r="AS11" s="183"/>
    </row>
  </sheetData>
  <sheetProtection algorithmName="SHA-512" hashValue="JfeM3593b+XWcd3SXFlFIKTnpAYY716OrPlB0aSJ8R2CBvmedRu7hOrWBQClCpJEB4qKQcqpQ+Jb62bBsDqsYQ==" saltValue="9vDoUGheNd8WuGF2c+MKlQ==" spinCount="100000" sheet="1" objects="1" scenarios="1"/>
  <mergeCells count="18">
    <mergeCell ref="M8:X9"/>
    <mergeCell ref="W10:X11"/>
    <mergeCell ref="M10:V11"/>
    <mergeCell ref="K10:L11"/>
    <mergeCell ref="A10:J11"/>
    <mergeCell ref="A8:L9"/>
    <mergeCell ref="A2:D3"/>
    <mergeCell ref="A4:B5"/>
    <mergeCell ref="C4:D5"/>
    <mergeCell ref="E2:K3"/>
    <mergeCell ref="E4:I5"/>
    <mergeCell ref="J4:K5"/>
    <mergeCell ref="Y10:AC11"/>
    <mergeCell ref="Y8:AC9"/>
    <mergeCell ref="AD10:AK11"/>
    <mergeCell ref="AD8:AK9"/>
    <mergeCell ref="AL10:AS11"/>
    <mergeCell ref="AL8:AS9"/>
  </mergeCells>
  <phoneticPr fontId="11"/>
  <dataValidations count="2">
    <dataValidation type="whole" allowBlank="1" showInputMessage="1" showErrorMessage="1" sqref="A4:B6" xr:uid="{00000000-0002-0000-0200-000000000000}">
      <formula1>1</formula1>
      <formula2>99</formula2>
    </dataValidation>
    <dataValidation type="whole" allowBlank="1" showInputMessage="1" showErrorMessage="1" error="有効な数値ではありません。" prompt="プログラムの購入部数を0以上の数値で入力してください。" sqref="E4:I5" xr:uid="{00000000-0002-0000-0200-000001000000}">
      <formula1>0</formula1>
      <formula2>999</formula2>
    </dataValidation>
  </dataValidation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6"/>
  </sheetPr>
  <dimension ref="A1:BW64"/>
  <sheetViews>
    <sheetView zoomScaleNormal="100" zoomScaleSheetLayoutView="100" workbookViewId="0">
      <selection activeCell="N20" sqref="N20:AB20"/>
    </sheetView>
  </sheetViews>
  <sheetFormatPr defaultColWidth="1.6328125" defaultRowHeight="13"/>
  <cols>
    <col min="1" max="10" width="1.6328125" style="66"/>
    <col min="11" max="11" width="2.453125" style="66" bestFit="1" customWidth="1"/>
    <col min="12" max="13" width="1.6328125" style="66"/>
    <col min="14" max="14" width="3.453125" style="66" customWidth="1"/>
    <col min="15" max="17" width="1.6328125" style="66"/>
    <col min="18" max="18" width="1.6328125" style="66" customWidth="1"/>
    <col min="19" max="20" width="1.6328125" style="66"/>
    <col min="21" max="21" width="1.6328125" style="66" customWidth="1"/>
    <col min="22" max="22" width="1.453125" style="66" customWidth="1"/>
    <col min="23" max="23" width="1.6328125" style="66" hidden="1" customWidth="1"/>
    <col min="24" max="27" width="1.6328125" style="66"/>
    <col min="28" max="28" width="2.08984375" style="66" customWidth="1"/>
    <col min="29" max="38" width="1.6328125" style="66"/>
    <col min="39" max="39" width="2.1796875" style="66" customWidth="1"/>
    <col min="40" max="47" width="1.6328125" style="66"/>
    <col min="48" max="48" width="1.6328125" style="66" customWidth="1"/>
    <col min="49" max="49" width="2.08984375" style="66" customWidth="1"/>
    <col min="50" max="50" width="5.08984375" style="66" customWidth="1"/>
    <col min="51" max="51" width="0.1796875" style="66" customWidth="1"/>
    <col min="52" max="52" width="1.6328125" style="66" hidden="1" customWidth="1"/>
    <col min="53" max="54" width="1.6328125" style="66"/>
    <col min="55" max="55" width="2.08984375" style="66" customWidth="1"/>
    <col min="56" max="56" width="1.6328125" style="66" customWidth="1"/>
    <col min="57" max="57" width="2" style="66" customWidth="1"/>
    <col min="58" max="58" width="1.6328125" style="66" hidden="1" customWidth="1"/>
    <col min="59" max="16384" width="1.6328125" style="66"/>
  </cols>
  <sheetData>
    <row r="1" spans="1:74">
      <c r="AR1" s="67"/>
      <c r="AS1" s="308" t="str">
        <f>チーム情報!X10&amp;" 年 "&amp;チーム情報!AA10&amp;" 月 "&amp;チーム情報!AD10&amp;" 日"</f>
        <v xml:space="preserve"> 年  月  日</v>
      </c>
      <c r="AT1" s="308"/>
      <c r="AU1" s="308"/>
      <c r="AV1" s="308"/>
      <c r="AW1" s="308"/>
      <c r="AX1" s="308"/>
      <c r="AY1" s="308"/>
      <c r="AZ1" s="308"/>
      <c r="BA1" s="308"/>
      <c r="BB1" s="308"/>
      <c r="BC1" s="308"/>
      <c r="BD1" s="308"/>
      <c r="BE1" s="308"/>
    </row>
    <row r="3" spans="1:74" ht="9.75" customHeight="1"/>
    <row r="4" spans="1:74" ht="12" customHeight="1"/>
    <row r="5" spans="1:74" ht="28">
      <c r="A5" s="68"/>
      <c r="B5" s="355" t="s">
        <v>8</v>
      </c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  <c r="AL5" s="355"/>
      <c r="AM5" s="355"/>
      <c r="AN5" s="355"/>
      <c r="AO5" s="355"/>
      <c r="AP5" s="355"/>
      <c r="AQ5" s="355"/>
      <c r="AR5" s="355"/>
      <c r="AS5" s="355"/>
      <c r="AT5" s="355"/>
      <c r="AU5" s="355"/>
      <c r="AV5" s="355"/>
      <c r="AW5" s="355"/>
      <c r="AX5" s="355"/>
      <c r="AY5" s="355"/>
      <c r="AZ5" s="355"/>
      <c r="BA5" s="355"/>
      <c r="BB5" s="355"/>
      <c r="BC5" s="355"/>
      <c r="BD5" s="355"/>
      <c r="BE5" s="355"/>
      <c r="BF5" s="68"/>
      <c r="BG5" s="68"/>
    </row>
    <row r="6" spans="1:74" ht="11.25" customHeight="1">
      <c r="A6" s="69"/>
      <c r="B6" s="122" t="s">
        <v>135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</row>
    <row r="7" spans="1:74" ht="12.75" customHeight="1">
      <c r="A7" s="69"/>
      <c r="B7" s="362" t="str">
        <f>IF(チーム情報!A10="","",チーム情報!A10)</f>
        <v/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4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71"/>
      <c r="AX7" s="404" t="str">
        <f>IF(チーム情報!AE4="","",チーム情報!AE4)</f>
        <v/>
      </c>
      <c r="AY7" s="405"/>
      <c r="AZ7" s="405"/>
      <c r="BA7" s="405"/>
      <c r="BB7" s="405"/>
      <c r="BC7" s="405"/>
      <c r="BD7" s="405"/>
      <c r="BE7" s="406"/>
      <c r="BF7" s="71"/>
      <c r="BG7" s="69"/>
    </row>
    <row r="8" spans="1:74" ht="13.5" customHeight="1">
      <c r="A8" s="69"/>
      <c r="B8" s="365"/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7"/>
      <c r="Q8" s="69"/>
      <c r="R8" s="403" t="s">
        <v>134</v>
      </c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  <c r="AG8" s="403"/>
      <c r="AH8" s="403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407"/>
      <c r="AY8" s="408"/>
      <c r="AZ8" s="408"/>
      <c r="BA8" s="408"/>
      <c r="BB8" s="408"/>
      <c r="BC8" s="408"/>
      <c r="BD8" s="408"/>
      <c r="BE8" s="409"/>
      <c r="BF8" s="69"/>
      <c r="BG8" s="69"/>
    </row>
    <row r="9" spans="1:74" ht="7.25" customHeight="1">
      <c r="B9" s="368"/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70"/>
      <c r="R9" s="403"/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3"/>
      <c r="AX9" s="410"/>
      <c r="AY9" s="411"/>
      <c r="AZ9" s="411"/>
      <c r="BA9" s="411"/>
      <c r="BB9" s="411"/>
      <c r="BC9" s="411"/>
      <c r="BD9" s="411"/>
      <c r="BE9" s="412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</row>
    <row r="10" spans="1:74" ht="6" customHeight="1"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</row>
    <row r="11" spans="1:74" ht="5.25" customHeight="1">
      <c r="F11" s="67"/>
      <c r="G11" s="356">
        <v>42</v>
      </c>
      <c r="H11" s="357"/>
      <c r="I11" s="358"/>
      <c r="J11" s="67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</row>
    <row r="12" spans="1:74" ht="12" customHeight="1">
      <c r="E12" s="67" t="s">
        <v>0</v>
      </c>
      <c r="F12" s="67"/>
      <c r="G12" s="359"/>
      <c r="H12" s="360"/>
      <c r="I12" s="361"/>
      <c r="J12" s="67" t="s">
        <v>1</v>
      </c>
      <c r="K12" s="73"/>
      <c r="L12" s="73"/>
      <c r="M12" s="73"/>
      <c r="P12" s="74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</row>
    <row r="13" spans="1:74" ht="5.25" customHeight="1">
      <c r="E13" s="67"/>
      <c r="F13" s="67"/>
      <c r="G13" s="325"/>
      <c r="H13" s="326"/>
      <c r="I13" s="327"/>
      <c r="J13" s="67"/>
      <c r="K13" s="73"/>
      <c r="L13" s="73"/>
      <c r="M13" s="73"/>
      <c r="P13" s="74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</row>
    <row r="14" spans="1:74" ht="5.25" customHeight="1" thickBot="1"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</row>
    <row r="15" spans="1:74" ht="15.75" customHeight="1">
      <c r="B15" s="343" t="s">
        <v>112</v>
      </c>
      <c r="C15" s="344"/>
      <c r="D15" s="344"/>
      <c r="E15" s="344"/>
      <c r="F15" s="345"/>
      <c r="G15" s="318" t="str">
        <f>IF(チーム情報!L4="","",チーム情報!L4)</f>
        <v/>
      </c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20"/>
      <c r="X15" s="379" t="s">
        <v>111</v>
      </c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43" t="s">
        <v>4</v>
      </c>
      <c r="AJ15" s="392"/>
      <c r="AK15" s="392"/>
      <c r="AL15" s="392"/>
      <c r="AM15" s="309" t="str">
        <f>IF(チーム情報!F10="","",チーム情報!F10)</f>
        <v/>
      </c>
      <c r="AN15" s="310"/>
      <c r="AO15" s="310"/>
      <c r="AP15" s="310"/>
      <c r="AQ15" s="310"/>
      <c r="AR15" s="310"/>
      <c r="AS15" s="310"/>
      <c r="AT15" s="311"/>
      <c r="AU15" s="381" t="s">
        <v>5</v>
      </c>
      <c r="AV15" s="382"/>
      <c r="AW15" s="382"/>
      <c r="AX15" s="383"/>
      <c r="AY15" s="371" t="str">
        <f>IF(チーム情報!M10="","",チーム情報!M10)</f>
        <v/>
      </c>
      <c r="AZ15" s="372"/>
      <c r="BA15" s="372"/>
      <c r="BB15" s="372"/>
      <c r="BC15" s="372"/>
      <c r="BD15" s="372"/>
      <c r="BE15" s="377" t="s">
        <v>2</v>
      </c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69"/>
      <c r="BU15" s="69"/>
      <c r="BV15" s="69"/>
    </row>
    <row r="16" spans="1:74" ht="17" customHeight="1">
      <c r="B16" s="346"/>
      <c r="C16" s="347"/>
      <c r="D16" s="347"/>
      <c r="E16" s="347"/>
      <c r="F16" s="348"/>
      <c r="G16" s="349" t="str">
        <f>IF(チーム情報!A4="","",チーム情報!A4)</f>
        <v/>
      </c>
      <c r="H16" s="350"/>
      <c r="I16" s="350"/>
      <c r="J16" s="350"/>
      <c r="K16" s="350"/>
      <c r="L16" s="350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1"/>
      <c r="X16" s="398" t="str">
        <f>IF(チーム情報!AJ4="","",チーム情報!AJ4)</f>
        <v/>
      </c>
      <c r="Y16" s="399"/>
      <c r="Z16" s="399"/>
      <c r="AA16" s="399"/>
      <c r="AB16" s="399"/>
      <c r="AC16" s="399"/>
      <c r="AD16" s="399"/>
      <c r="AE16" s="399"/>
      <c r="AF16" s="399"/>
      <c r="AG16" s="399"/>
      <c r="AH16" s="400"/>
      <c r="AI16" s="393"/>
      <c r="AJ16" s="394"/>
      <c r="AK16" s="394"/>
      <c r="AL16" s="394"/>
      <c r="AM16" s="312"/>
      <c r="AN16" s="313"/>
      <c r="AO16" s="313"/>
      <c r="AP16" s="313"/>
      <c r="AQ16" s="313"/>
      <c r="AR16" s="313"/>
      <c r="AS16" s="313"/>
      <c r="AT16" s="314"/>
      <c r="AU16" s="384"/>
      <c r="AV16" s="385"/>
      <c r="AW16" s="385"/>
      <c r="AX16" s="386"/>
      <c r="AY16" s="373"/>
      <c r="AZ16" s="374"/>
      <c r="BA16" s="374"/>
      <c r="BB16" s="374"/>
      <c r="BC16" s="374"/>
      <c r="BD16" s="374"/>
      <c r="BE16" s="378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69"/>
      <c r="BU16" s="69"/>
      <c r="BV16" s="69"/>
    </row>
    <row r="17" spans="2:75" ht="17" customHeight="1" thickBot="1">
      <c r="B17" s="346"/>
      <c r="C17" s="347"/>
      <c r="D17" s="347"/>
      <c r="E17" s="347"/>
      <c r="F17" s="348"/>
      <c r="G17" s="352"/>
      <c r="H17" s="353"/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53"/>
      <c r="V17" s="353"/>
      <c r="W17" s="354"/>
      <c r="X17" s="401" t="str">
        <f>IF(チーム情報!AJ5="","",チーム情報!AJ5)</f>
        <v/>
      </c>
      <c r="Y17" s="283"/>
      <c r="Z17" s="283"/>
      <c r="AA17" s="283"/>
      <c r="AB17" s="283"/>
      <c r="AC17" s="283"/>
      <c r="AD17" s="283"/>
      <c r="AE17" s="283"/>
      <c r="AF17" s="283"/>
      <c r="AG17" s="283"/>
      <c r="AH17" s="402"/>
      <c r="AI17" s="395"/>
      <c r="AJ17" s="396"/>
      <c r="AK17" s="396"/>
      <c r="AL17" s="396"/>
      <c r="AM17" s="315"/>
      <c r="AN17" s="316"/>
      <c r="AO17" s="316"/>
      <c r="AP17" s="316"/>
      <c r="AQ17" s="316"/>
      <c r="AR17" s="316"/>
      <c r="AS17" s="316"/>
      <c r="AT17" s="317"/>
      <c r="AU17" s="387"/>
      <c r="AV17" s="388"/>
      <c r="AW17" s="388"/>
      <c r="AX17" s="389"/>
      <c r="AY17" s="390" t="str">
        <f>IF(チーム情報!M11="","",チーム情報!M11)</f>
        <v/>
      </c>
      <c r="AZ17" s="391"/>
      <c r="BA17" s="391"/>
      <c r="BB17" s="391"/>
      <c r="BC17" s="391"/>
      <c r="BD17" s="391"/>
      <c r="BE17" s="76" t="s">
        <v>3</v>
      </c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69"/>
      <c r="BU17" s="69"/>
      <c r="BV17" s="69"/>
    </row>
    <row r="18" spans="2:75" ht="15" customHeight="1">
      <c r="B18" s="375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291" t="s">
        <v>7</v>
      </c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73" t="s">
        <v>37</v>
      </c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 t="s">
        <v>38</v>
      </c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397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</row>
    <row r="19" spans="2:75" ht="14.4" customHeight="1">
      <c r="B19" s="337" t="s">
        <v>120</v>
      </c>
      <c r="C19" s="338"/>
      <c r="D19" s="338"/>
      <c r="E19" s="338"/>
      <c r="F19" s="338"/>
      <c r="G19" s="338"/>
      <c r="H19" s="338"/>
      <c r="I19" s="338"/>
      <c r="J19" s="338"/>
      <c r="K19" s="338"/>
      <c r="L19" s="338"/>
      <c r="M19" s="339"/>
      <c r="N19" s="239" t="str">
        <f>IF(チーム情報!K26="","",チーム情報!K26)</f>
        <v/>
      </c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1"/>
      <c r="AC19" s="239" t="str">
        <f>IF(チーム情報!K28="","",チーム情報!K28)</f>
        <v/>
      </c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1"/>
      <c r="AR19" s="239" t="str">
        <f>IF(チーム情報!K30="","",チーム情報!K30)</f>
        <v/>
      </c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4"/>
      <c r="BG19" s="78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</row>
    <row r="20" spans="2:75" ht="14.4" customHeight="1">
      <c r="B20" s="340"/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2"/>
      <c r="N20" s="242" t="str">
        <f>IF(チーム情報!N26="","",チーム情報!N26)</f>
        <v/>
      </c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 t="str">
        <f>IF(チーム情報!N28="","",チーム情報!N28)</f>
        <v/>
      </c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5" t="str">
        <f>IF(チーム情報!N30="","",チーム情報!N30)</f>
        <v/>
      </c>
      <c r="AS20" s="246"/>
      <c r="AT20" s="246"/>
      <c r="AU20" s="246"/>
      <c r="AV20" s="246"/>
      <c r="AW20" s="246"/>
      <c r="AX20" s="246"/>
      <c r="AY20" s="246"/>
      <c r="AZ20" s="246"/>
      <c r="BA20" s="246"/>
      <c r="BB20" s="246"/>
      <c r="BC20" s="246"/>
      <c r="BD20" s="246"/>
      <c r="BE20" s="247"/>
      <c r="BF20" s="7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</row>
    <row r="21" spans="2:75" ht="14.4" customHeight="1">
      <c r="B21" s="337" t="s">
        <v>48</v>
      </c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9"/>
      <c r="N21" s="239" t="str">
        <f>IF(チーム情報!S26="","",チーム情報!S26)</f>
        <v/>
      </c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1"/>
      <c r="AC21" s="239" t="str">
        <f>IF(チーム情報!S28="","",チーム情報!S28)</f>
        <v/>
      </c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1"/>
      <c r="AR21" s="239" t="str">
        <f>IF(チーム情報!S30="","",チーム情報!S30)</f>
        <v/>
      </c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4"/>
      <c r="BG21" s="78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</row>
    <row r="22" spans="2:75" ht="14.4" customHeight="1">
      <c r="B22" s="340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2"/>
      <c r="N22" s="245" t="str">
        <f>IF(チーム情報!W26="","",チーム情報!W26)</f>
        <v/>
      </c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321"/>
      <c r="AC22" s="242" t="str">
        <f>IF(チーム情報!W28="","",チーム情報!W28)</f>
        <v/>
      </c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2" t="str">
        <f>IF(チーム情報!W30="","",チーム情報!W30)</f>
        <v/>
      </c>
      <c r="AS22" s="242"/>
      <c r="AT22" s="242"/>
      <c r="AU22" s="242"/>
      <c r="AV22" s="242"/>
      <c r="AW22" s="242"/>
      <c r="AX22" s="242"/>
      <c r="AY22" s="242"/>
      <c r="AZ22" s="242"/>
      <c r="BA22" s="242"/>
      <c r="BB22" s="242"/>
      <c r="BC22" s="242"/>
      <c r="BD22" s="242"/>
      <c r="BE22" s="248"/>
      <c r="BF22" s="7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</row>
    <row r="23" spans="2:75" ht="15" customHeight="1" thickBot="1">
      <c r="B23" s="259" t="s">
        <v>114</v>
      </c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43" t="str">
        <f>IF(チーム情報!F26="","",チーム情報!F26)</f>
        <v/>
      </c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 t="str">
        <f>IF(チーム情報!F28="","",チーム情報!F28)</f>
        <v/>
      </c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 t="str">
        <f>IF(チーム情報!F30="","",チーム情報!F30)</f>
        <v/>
      </c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78"/>
      <c r="BF23" s="79"/>
    </row>
    <row r="24" spans="2:75" ht="12" customHeight="1">
      <c r="B24" s="473" t="s">
        <v>9</v>
      </c>
      <c r="C24" s="238"/>
      <c r="D24" s="238"/>
      <c r="E24" s="238"/>
      <c r="F24" s="293"/>
      <c r="G24" s="322" t="str">
        <f>IF(チーム情報!R16="","",チーム情報!R16&amp;" "&amp;チーム情報!X16)</f>
        <v/>
      </c>
      <c r="H24" s="323"/>
      <c r="I24" s="323"/>
      <c r="J24" s="323"/>
      <c r="K24" s="323"/>
      <c r="L24" s="323"/>
      <c r="M24" s="323"/>
      <c r="N24" s="323"/>
      <c r="O24" s="323"/>
      <c r="P24" s="323"/>
      <c r="Q24" s="323"/>
      <c r="R24" s="324"/>
      <c r="S24" s="265" t="str">
        <f>IF(チーム情報!BE16="","",チーム情報!BE16)</f>
        <v/>
      </c>
      <c r="T24" s="266"/>
      <c r="U24" s="267"/>
      <c r="V24" s="392" t="s">
        <v>113</v>
      </c>
      <c r="W24" s="344"/>
      <c r="X24" s="344"/>
      <c r="Y24" s="80" t="s">
        <v>11</v>
      </c>
      <c r="Z24" s="81"/>
      <c r="AA24" s="264" t="str">
        <f>IF(チーム情報!AE16="","",チーム情報!AE16)</f>
        <v/>
      </c>
      <c r="AB24" s="264"/>
      <c r="AC24" s="264"/>
      <c r="AD24" s="264"/>
      <c r="AE24" s="82" t="s">
        <v>18</v>
      </c>
      <c r="AF24" s="264" t="str">
        <f>IF(チーム情報!AH16="","",チーム情報!AH16)</f>
        <v/>
      </c>
      <c r="AG24" s="264"/>
      <c r="AH24" s="264"/>
      <c r="AI24" s="264"/>
      <c r="AJ24" s="264"/>
      <c r="AK24" s="83"/>
      <c r="AL24" s="83"/>
      <c r="AM24" s="83"/>
      <c r="AN24" s="83"/>
      <c r="AO24" s="83"/>
      <c r="AP24" s="83"/>
      <c r="AQ24" s="83"/>
      <c r="AR24" s="83"/>
      <c r="AS24" s="84"/>
      <c r="AT24" s="272" t="s">
        <v>47</v>
      </c>
      <c r="AU24" s="273"/>
      <c r="AV24" s="273"/>
      <c r="AW24" s="111" t="s">
        <v>16</v>
      </c>
      <c r="AX24" s="264" t="str">
        <f>IF(チーム情報!AQ16="","",チーム情報!AQ16)</f>
        <v/>
      </c>
      <c r="AY24" s="264"/>
      <c r="AZ24" s="264"/>
      <c r="BA24" s="264"/>
      <c r="BB24" s="264"/>
      <c r="BC24" s="264"/>
      <c r="BD24" s="264"/>
      <c r="BE24" s="113" t="s">
        <v>17</v>
      </c>
    </row>
    <row r="25" spans="2:75" ht="19.5" customHeight="1">
      <c r="B25" s="340"/>
      <c r="C25" s="341"/>
      <c r="D25" s="341"/>
      <c r="E25" s="341"/>
      <c r="F25" s="342"/>
      <c r="G25" s="325" t="str">
        <f>IF(チーム情報!F16="","",チーム情報!F16&amp;" "&amp;チーム情報!L16)</f>
        <v/>
      </c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7"/>
      <c r="S25" s="268"/>
      <c r="T25" s="269"/>
      <c r="U25" s="270"/>
      <c r="V25" s="277"/>
      <c r="W25" s="277"/>
      <c r="X25" s="277"/>
      <c r="Y25" s="261" t="str">
        <f>IF(チーム情報!AD17="","",チーム情報!AD17)</f>
        <v/>
      </c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3"/>
      <c r="AT25" s="274"/>
      <c r="AU25" s="274"/>
      <c r="AV25" s="274"/>
      <c r="AW25" s="249" t="str">
        <f>IF(チーム情報!AT16="","",チーム情報!AT16)</f>
        <v/>
      </c>
      <c r="AX25" s="235"/>
      <c r="AY25" s="235"/>
      <c r="AZ25" s="235"/>
      <c r="BA25" s="86" t="s">
        <v>18</v>
      </c>
      <c r="BB25" s="235" t="str">
        <f>IF(チーム情報!AX16="","",チーム情報!AX16)</f>
        <v/>
      </c>
      <c r="BC25" s="235"/>
      <c r="BD25" s="235"/>
      <c r="BE25" s="236"/>
    </row>
    <row r="26" spans="2:75" ht="12" customHeight="1">
      <c r="B26" s="474" t="s">
        <v>10</v>
      </c>
      <c r="C26" s="338"/>
      <c r="D26" s="338"/>
      <c r="E26" s="338"/>
      <c r="F26" s="339"/>
      <c r="G26" s="331" t="str">
        <f>IF(チーム情報!R18="","",チーム情報!R18&amp;" "&amp;チーム情報!X18)</f>
        <v/>
      </c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3"/>
      <c r="S26" s="279" t="str">
        <f>IF(チーム情報!BE18="","",チーム情報!BE18)</f>
        <v/>
      </c>
      <c r="T26" s="280"/>
      <c r="U26" s="281"/>
      <c r="V26" s="275" t="s">
        <v>113</v>
      </c>
      <c r="W26" s="276"/>
      <c r="X26" s="276"/>
      <c r="Y26" s="87" t="s">
        <v>11</v>
      </c>
      <c r="Z26" s="88"/>
      <c r="AA26" s="271" t="str">
        <f>IF(チーム情報!AE18="","",チーム情報!AE18)</f>
        <v/>
      </c>
      <c r="AB26" s="271"/>
      <c r="AC26" s="271"/>
      <c r="AD26" s="271"/>
      <c r="AE26" s="89" t="s">
        <v>18</v>
      </c>
      <c r="AF26" s="271" t="str">
        <f>IF(チーム情報!AH18="","",チーム情報!AH18)</f>
        <v/>
      </c>
      <c r="AG26" s="271"/>
      <c r="AH26" s="271"/>
      <c r="AI26" s="271"/>
      <c r="AJ26" s="271"/>
      <c r="AK26" s="90"/>
      <c r="AL26" s="90"/>
      <c r="AM26" s="90"/>
      <c r="AN26" s="90"/>
      <c r="AO26" s="90"/>
      <c r="AP26" s="90"/>
      <c r="AQ26" s="90"/>
      <c r="AR26" s="90"/>
      <c r="AS26" s="91"/>
      <c r="AT26" s="282" t="s">
        <v>47</v>
      </c>
      <c r="AU26" s="274"/>
      <c r="AV26" s="274"/>
      <c r="AW26" s="112" t="s">
        <v>16</v>
      </c>
      <c r="AX26" s="283" t="str">
        <f>IF(チーム情報!AQ18="","",チーム情報!AQ18)</f>
        <v/>
      </c>
      <c r="AY26" s="283"/>
      <c r="AZ26" s="283"/>
      <c r="BA26" s="283"/>
      <c r="BB26" s="283"/>
      <c r="BC26" s="283"/>
      <c r="BD26" s="283"/>
      <c r="BE26" s="114" t="s">
        <v>17</v>
      </c>
    </row>
    <row r="27" spans="2:75" ht="19.5" customHeight="1">
      <c r="B27" s="340"/>
      <c r="C27" s="341"/>
      <c r="D27" s="341"/>
      <c r="E27" s="341"/>
      <c r="F27" s="342"/>
      <c r="G27" s="325" t="str">
        <f>IF(チーム情報!F18="","",チーム情報!F18&amp;" "&amp;チーム情報!L18)</f>
        <v/>
      </c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7"/>
      <c r="S27" s="268"/>
      <c r="T27" s="269"/>
      <c r="U27" s="270"/>
      <c r="V27" s="277"/>
      <c r="W27" s="277"/>
      <c r="X27" s="277"/>
      <c r="Y27" s="261" t="str">
        <f>IF(チーム情報!AD19="","",チーム情報!AD19)</f>
        <v/>
      </c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3"/>
      <c r="AT27" s="274"/>
      <c r="AU27" s="274"/>
      <c r="AV27" s="274"/>
      <c r="AW27" s="249" t="str">
        <f>IF(チーム情報!AT18="","",チーム情報!AT18)</f>
        <v/>
      </c>
      <c r="AX27" s="235"/>
      <c r="AY27" s="235"/>
      <c r="AZ27" s="235"/>
      <c r="BA27" s="86" t="s">
        <v>18</v>
      </c>
      <c r="BB27" s="235" t="str">
        <f>IF(チーム情報!AX18="","",チーム情報!AX18)</f>
        <v/>
      </c>
      <c r="BC27" s="235"/>
      <c r="BD27" s="235"/>
      <c r="BE27" s="236"/>
    </row>
    <row r="28" spans="2:75" ht="12" customHeight="1">
      <c r="B28" s="475" t="s">
        <v>6</v>
      </c>
      <c r="C28" s="476"/>
      <c r="D28" s="476"/>
      <c r="E28" s="476"/>
      <c r="F28" s="477"/>
      <c r="G28" s="331" t="str">
        <f>IF(チーム情報!R20="","",チーム情報!R20&amp;" "&amp;チーム情報!X20)</f>
        <v/>
      </c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3"/>
      <c r="S28" s="279" t="str">
        <f>IF(チーム情報!BE20="","",チーム情報!BE20)</f>
        <v/>
      </c>
      <c r="T28" s="280"/>
      <c r="U28" s="281"/>
      <c r="V28" s="275" t="s">
        <v>113</v>
      </c>
      <c r="W28" s="276"/>
      <c r="X28" s="276"/>
      <c r="Y28" s="87" t="s">
        <v>11</v>
      </c>
      <c r="Z28" s="88"/>
      <c r="AA28" s="271" t="str">
        <f>IF(チーム情報!AE20="","",チーム情報!AE20)</f>
        <v/>
      </c>
      <c r="AB28" s="271"/>
      <c r="AC28" s="271"/>
      <c r="AD28" s="271"/>
      <c r="AE28" s="89" t="s">
        <v>18</v>
      </c>
      <c r="AF28" s="271" t="str">
        <f>IF(チーム情報!AH20="","",チーム情報!AH20)</f>
        <v/>
      </c>
      <c r="AG28" s="271"/>
      <c r="AH28" s="271"/>
      <c r="AI28" s="271"/>
      <c r="AJ28" s="271"/>
      <c r="AK28" s="90"/>
      <c r="AL28" s="90"/>
      <c r="AM28" s="90"/>
      <c r="AN28" s="90"/>
      <c r="AO28" s="90"/>
      <c r="AP28" s="90"/>
      <c r="AQ28" s="90"/>
      <c r="AR28" s="90"/>
      <c r="AS28" s="91"/>
      <c r="AT28" s="282" t="s">
        <v>47</v>
      </c>
      <c r="AU28" s="274"/>
      <c r="AV28" s="274"/>
      <c r="AW28" s="112" t="s">
        <v>16</v>
      </c>
      <c r="AX28" s="283" t="str">
        <f>IF(チーム情報!AQ20="","",チーム情報!AQ20)</f>
        <v/>
      </c>
      <c r="AY28" s="283"/>
      <c r="AZ28" s="283"/>
      <c r="BA28" s="283"/>
      <c r="BB28" s="283"/>
      <c r="BC28" s="283"/>
      <c r="BD28" s="283"/>
      <c r="BE28" s="114" t="s">
        <v>17</v>
      </c>
    </row>
    <row r="29" spans="2:75" ht="19.5" customHeight="1">
      <c r="B29" s="478"/>
      <c r="C29" s="479"/>
      <c r="D29" s="479"/>
      <c r="E29" s="479"/>
      <c r="F29" s="480"/>
      <c r="G29" s="334" t="str">
        <f>IF(チーム情報!F20="","",チーム情報!F20&amp;" "&amp;チーム情報!L20)</f>
        <v/>
      </c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6"/>
      <c r="S29" s="268"/>
      <c r="T29" s="269"/>
      <c r="U29" s="270"/>
      <c r="V29" s="277"/>
      <c r="W29" s="277"/>
      <c r="X29" s="277"/>
      <c r="Y29" s="261" t="str">
        <f>IF(チーム情報!AD21="","",チーム情報!AD21)</f>
        <v/>
      </c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3"/>
      <c r="AT29" s="274"/>
      <c r="AU29" s="274"/>
      <c r="AV29" s="274"/>
      <c r="AW29" s="249" t="str">
        <f>IF(チーム情報!AT20="","",チーム情報!AT20)</f>
        <v/>
      </c>
      <c r="AX29" s="235"/>
      <c r="AY29" s="235"/>
      <c r="AZ29" s="235"/>
      <c r="BA29" s="86" t="s">
        <v>18</v>
      </c>
      <c r="BB29" s="235" t="str">
        <f>IF(チーム情報!AX20="","",チーム情報!AX20)</f>
        <v/>
      </c>
      <c r="BC29" s="235"/>
      <c r="BD29" s="235"/>
      <c r="BE29" s="236"/>
    </row>
    <row r="30" spans="2:75" ht="12" customHeight="1">
      <c r="B30" s="481" t="s">
        <v>127</v>
      </c>
      <c r="C30" s="338"/>
      <c r="D30" s="338"/>
      <c r="E30" s="338"/>
      <c r="F30" s="339"/>
      <c r="G30" s="331" t="str">
        <f>IF(チーム情報!R36="","",チーム情報!R36&amp;" "&amp;チーム情報!X36)</f>
        <v/>
      </c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3"/>
      <c r="S30" s="444" t="s">
        <v>138</v>
      </c>
      <c r="T30" s="445"/>
      <c r="U30" s="445"/>
      <c r="V30" s="445"/>
      <c r="W30" s="445"/>
      <c r="X30" s="445"/>
      <c r="Y30" s="448" t="str">
        <f>IF(チーム情報!AD36="","",チーム情報!AD36)</f>
        <v/>
      </c>
      <c r="Z30" s="449"/>
      <c r="AA30" s="449"/>
      <c r="AB30" s="449"/>
      <c r="AC30" s="449"/>
      <c r="AD30" s="449"/>
      <c r="AE30" s="449"/>
      <c r="AF30" s="449"/>
      <c r="AG30" s="449"/>
      <c r="AH30" s="449"/>
      <c r="AI30" s="449"/>
      <c r="AJ30" s="449"/>
      <c r="AK30" s="449"/>
      <c r="AL30" s="449"/>
      <c r="AM30" s="449"/>
      <c r="AN30" s="449"/>
      <c r="AO30" s="449"/>
      <c r="AP30" s="449"/>
      <c r="AQ30" s="449"/>
      <c r="AR30" s="449"/>
      <c r="AS30" s="450"/>
      <c r="AT30" s="282" t="s">
        <v>47</v>
      </c>
      <c r="AU30" s="274"/>
      <c r="AV30" s="274"/>
      <c r="AW30" s="112" t="s">
        <v>16</v>
      </c>
      <c r="AX30" s="283" t="str">
        <f>IF(チーム情報!AQ36="","",チーム情報!AQ36)</f>
        <v/>
      </c>
      <c r="AY30" s="283"/>
      <c r="AZ30" s="283"/>
      <c r="BA30" s="283"/>
      <c r="BB30" s="283"/>
      <c r="BC30" s="283"/>
      <c r="BD30" s="283"/>
      <c r="BE30" s="114" t="s">
        <v>17</v>
      </c>
    </row>
    <row r="31" spans="2:75" ht="19.5" customHeight="1" thickBot="1">
      <c r="B31" s="482"/>
      <c r="C31" s="483"/>
      <c r="D31" s="483"/>
      <c r="E31" s="483"/>
      <c r="F31" s="484"/>
      <c r="G31" s="328" t="str">
        <f>IF(チーム情報!F36="","",チーム情報!F36&amp;" "&amp;チーム情報!L36)</f>
        <v/>
      </c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30"/>
      <c r="S31" s="446"/>
      <c r="T31" s="447"/>
      <c r="U31" s="447"/>
      <c r="V31" s="447"/>
      <c r="W31" s="447"/>
      <c r="X31" s="447"/>
      <c r="Y31" s="451"/>
      <c r="Z31" s="452"/>
      <c r="AA31" s="452"/>
      <c r="AB31" s="452"/>
      <c r="AC31" s="452"/>
      <c r="AD31" s="452"/>
      <c r="AE31" s="452"/>
      <c r="AF31" s="452"/>
      <c r="AG31" s="452"/>
      <c r="AH31" s="452"/>
      <c r="AI31" s="452"/>
      <c r="AJ31" s="452"/>
      <c r="AK31" s="452"/>
      <c r="AL31" s="452"/>
      <c r="AM31" s="452"/>
      <c r="AN31" s="452"/>
      <c r="AO31" s="452"/>
      <c r="AP31" s="452"/>
      <c r="AQ31" s="452"/>
      <c r="AR31" s="452"/>
      <c r="AS31" s="453"/>
      <c r="AT31" s="260"/>
      <c r="AU31" s="260"/>
      <c r="AV31" s="260"/>
      <c r="AW31" s="256" t="str">
        <f>IF(チーム情報!AT36="","",チーム情報!AT36)</f>
        <v/>
      </c>
      <c r="AX31" s="257"/>
      <c r="AY31" s="257"/>
      <c r="AZ31" s="257"/>
      <c r="BA31" s="93" t="s">
        <v>18</v>
      </c>
      <c r="BB31" s="257" t="str">
        <f>IF(チーム情報!AX36="","",チーム情報!AX36)</f>
        <v/>
      </c>
      <c r="BC31" s="257"/>
      <c r="BD31" s="257"/>
      <c r="BE31" s="258"/>
    </row>
    <row r="32" spans="2:75" ht="4.25" customHeight="1">
      <c r="B32" s="115"/>
      <c r="C32" s="115"/>
      <c r="D32" s="115"/>
      <c r="E32" s="115"/>
      <c r="F32" s="11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5"/>
      <c r="AU32" s="115"/>
      <c r="AV32" s="115"/>
      <c r="AW32" s="124"/>
      <c r="AX32" s="124"/>
      <c r="AY32" s="124"/>
      <c r="AZ32" s="124"/>
      <c r="BA32" s="117"/>
      <c r="BB32" s="124"/>
      <c r="BC32" s="124"/>
      <c r="BD32" s="124"/>
      <c r="BE32" s="124"/>
    </row>
    <row r="33" spans="2:57" ht="16.25" customHeight="1" thickBot="1">
      <c r="B33" s="121" t="s">
        <v>132</v>
      </c>
      <c r="C33" s="118"/>
      <c r="D33" s="118"/>
      <c r="E33" s="118"/>
      <c r="F33" s="118"/>
      <c r="G33" s="118"/>
      <c r="H33" s="120" t="s">
        <v>133</v>
      </c>
      <c r="I33" s="119"/>
      <c r="J33" s="119"/>
    </row>
    <row r="34" spans="2:57" ht="15" customHeight="1" thickBot="1">
      <c r="B34" s="299" t="s">
        <v>12</v>
      </c>
      <c r="C34" s="291"/>
      <c r="D34" s="291"/>
      <c r="E34" s="291" t="s">
        <v>13</v>
      </c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 t="s">
        <v>14</v>
      </c>
      <c r="Q34" s="291"/>
      <c r="R34" s="291"/>
      <c r="S34" s="237" t="s">
        <v>109</v>
      </c>
      <c r="T34" s="238"/>
      <c r="U34" s="238"/>
      <c r="V34" s="292" t="s">
        <v>20</v>
      </c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93"/>
      <c r="AL34" s="238" t="s">
        <v>19</v>
      </c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93"/>
      <c r="AY34" s="291" t="s">
        <v>15</v>
      </c>
      <c r="AZ34" s="291"/>
      <c r="BA34" s="291"/>
      <c r="BB34" s="291"/>
      <c r="BC34" s="291"/>
      <c r="BD34" s="291"/>
      <c r="BE34" s="297"/>
    </row>
    <row r="35" spans="2:57" ht="11.4" customHeight="1">
      <c r="B35" s="428" t="str">
        <f>IF(選手情報!A4="","",選手情報!A4)</f>
        <v>①</v>
      </c>
      <c r="C35" s="429"/>
      <c r="D35" s="430"/>
      <c r="E35" s="431" t="str">
        <f>IF(選手情報!O4="","",選手情報!O4&amp;" "&amp;選手情報!U4)</f>
        <v/>
      </c>
      <c r="F35" s="432"/>
      <c r="G35" s="432"/>
      <c r="H35" s="432"/>
      <c r="I35" s="432"/>
      <c r="J35" s="432"/>
      <c r="K35" s="432"/>
      <c r="L35" s="432"/>
      <c r="M35" s="432"/>
      <c r="N35" s="432"/>
      <c r="O35" s="433"/>
      <c r="P35" s="434" t="str">
        <f>IF(選手情報!AA4="","",選手情報!AA4)</f>
        <v/>
      </c>
      <c r="Q35" s="435"/>
      <c r="R35" s="436"/>
      <c r="S35" s="437" t="str">
        <f>IF(選手情報!AC4="","",選手情報!AC4)</f>
        <v/>
      </c>
      <c r="T35" s="429"/>
      <c r="U35" s="430"/>
      <c r="V35" s="441" t="str">
        <f>IF(選手情報!AM4="","",選手情報!AM4)</f>
        <v/>
      </c>
      <c r="W35" s="442"/>
      <c r="X35" s="442"/>
      <c r="Y35" s="442"/>
      <c r="Z35" s="442"/>
      <c r="AA35" s="442"/>
      <c r="AB35" s="442"/>
      <c r="AC35" s="442"/>
      <c r="AD35" s="442"/>
      <c r="AE35" s="442"/>
      <c r="AF35" s="442"/>
      <c r="AG35" s="442"/>
      <c r="AH35" s="442"/>
      <c r="AI35" s="442"/>
      <c r="AJ35" s="442"/>
      <c r="AK35" s="443"/>
      <c r="AL35" s="437" t="str">
        <f>IF(選手情報!AE4="","",選手情報!AE4)</f>
        <v/>
      </c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430"/>
      <c r="AY35" s="438" t="str">
        <f>IF(選手情報!AJ4="","",選手情報!$AJ4)</f>
        <v/>
      </c>
      <c r="AZ35" s="439"/>
      <c r="BA35" s="439"/>
      <c r="BB35" s="439"/>
      <c r="BC35" s="439"/>
      <c r="BD35" s="439"/>
      <c r="BE35" s="440"/>
    </row>
    <row r="36" spans="2:57" ht="20" customHeight="1">
      <c r="B36" s="253"/>
      <c r="C36" s="254"/>
      <c r="D36" s="255"/>
      <c r="E36" s="298" t="str">
        <f>IF(選手情報!C4="","",選手情報!C4&amp;" "&amp;選手情報!I4)</f>
        <v/>
      </c>
      <c r="F36" s="295" t="str">
        <f>選手情報!$C$4&amp;" "&amp;選手情報!$I$4</f>
        <v xml:space="preserve"> </v>
      </c>
      <c r="G36" s="295" t="str">
        <f>選手情報!$C$4&amp;" "&amp;選手情報!$I$4</f>
        <v xml:space="preserve"> </v>
      </c>
      <c r="H36" s="295" t="str">
        <f>選手情報!$C$4&amp;" "&amp;選手情報!$I$4</f>
        <v xml:space="preserve"> </v>
      </c>
      <c r="I36" s="295" t="str">
        <f>選手情報!$C$4&amp;" "&amp;選手情報!$I$4</f>
        <v xml:space="preserve"> </v>
      </c>
      <c r="J36" s="295" t="str">
        <f>選手情報!$C$4&amp;" "&amp;選手情報!$I$4</f>
        <v xml:space="preserve"> </v>
      </c>
      <c r="K36" s="295" t="str">
        <f>選手情報!$C$4&amp;" "&amp;選手情報!$I$4</f>
        <v xml:space="preserve"> </v>
      </c>
      <c r="L36" s="295" t="str">
        <f>選手情報!$C$4&amp;" "&amp;選手情報!$I$4</f>
        <v xml:space="preserve"> </v>
      </c>
      <c r="M36" s="295" t="str">
        <f>選手情報!$C$4&amp;" "&amp;選手情報!$I$4</f>
        <v xml:space="preserve"> </v>
      </c>
      <c r="N36" s="295" t="str">
        <f>選手情報!$C$4&amp;" "&amp;選手情報!$I$4</f>
        <v xml:space="preserve"> </v>
      </c>
      <c r="O36" s="296" t="str">
        <f>選手情報!$C$4&amp;" "&amp;選手情報!$I$4</f>
        <v xml:space="preserve"> </v>
      </c>
      <c r="P36" s="422"/>
      <c r="Q36" s="423"/>
      <c r="R36" s="424"/>
      <c r="S36" s="307"/>
      <c r="T36" s="254"/>
      <c r="U36" s="255"/>
      <c r="V36" s="416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7"/>
      <c r="AJ36" s="417"/>
      <c r="AK36" s="418"/>
      <c r="AL36" s="307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5"/>
      <c r="AY36" s="303"/>
      <c r="AZ36" s="304"/>
      <c r="BA36" s="304"/>
      <c r="BB36" s="304"/>
      <c r="BC36" s="304"/>
      <c r="BD36" s="304"/>
      <c r="BE36" s="305"/>
    </row>
    <row r="37" spans="2:57" ht="11.4" customHeight="1">
      <c r="B37" s="250">
        <f>IF(選手情報!A6="","",選手情報!A6)</f>
        <v>2</v>
      </c>
      <c r="C37" s="251"/>
      <c r="D37" s="252"/>
      <c r="E37" s="425" t="str">
        <f>IF(選手情報!O6="","",選手情報!O6&amp;" "&amp;選手情報!U6)</f>
        <v/>
      </c>
      <c r="F37" s="426"/>
      <c r="G37" s="426"/>
      <c r="H37" s="426"/>
      <c r="I37" s="426"/>
      <c r="J37" s="426"/>
      <c r="K37" s="426"/>
      <c r="L37" s="426"/>
      <c r="M37" s="426"/>
      <c r="N37" s="426"/>
      <c r="O37" s="427"/>
      <c r="P37" s="419" t="str">
        <f>IF(選手情報!AA6="","",選手情報!AA6)</f>
        <v/>
      </c>
      <c r="Q37" s="420"/>
      <c r="R37" s="421"/>
      <c r="S37" s="306" t="str">
        <f>IF(選手情報!AC6="","",選手情報!AC6)</f>
        <v/>
      </c>
      <c r="T37" s="251"/>
      <c r="U37" s="252"/>
      <c r="V37" s="413" t="str">
        <f>IF(選手情報!AM6="","",選手情報!AM6)</f>
        <v/>
      </c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4"/>
      <c r="AJ37" s="414"/>
      <c r="AK37" s="415"/>
      <c r="AL37" s="306" t="str">
        <f>IF(選手情報!AE6="","",選手情報!AE6)</f>
        <v/>
      </c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2"/>
      <c r="AY37" s="300" t="str">
        <f>IF(選手情報!AJ6="","",選手情報!AJ6)</f>
        <v/>
      </c>
      <c r="AZ37" s="301"/>
      <c r="BA37" s="301"/>
      <c r="BB37" s="301"/>
      <c r="BC37" s="301"/>
      <c r="BD37" s="301"/>
      <c r="BE37" s="302"/>
    </row>
    <row r="38" spans="2:57" ht="20" customHeight="1">
      <c r="B38" s="253"/>
      <c r="C38" s="254"/>
      <c r="D38" s="255"/>
      <c r="E38" s="298" t="str">
        <f>IF(選手情報!C6="","",選手情報!C6&amp;" "&amp;選手情報!I6)</f>
        <v/>
      </c>
      <c r="F38" s="295" t="str">
        <f>選手情報!$C$6&amp;" "&amp;選手情報!$I$6</f>
        <v xml:space="preserve"> </v>
      </c>
      <c r="G38" s="295" t="str">
        <f>選手情報!$C$6&amp;" "&amp;選手情報!$I$6</f>
        <v xml:space="preserve"> </v>
      </c>
      <c r="H38" s="295" t="str">
        <f>選手情報!$C$6&amp;" "&amp;選手情報!$I$6</f>
        <v xml:space="preserve"> </v>
      </c>
      <c r="I38" s="295" t="str">
        <f>選手情報!$C$6&amp;" "&amp;選手情報!$I$6</f>
        <v xml:space="preserve"> </v>
      </c>
      <c r="J38" s="295" t="str">
        <f>選手情報!$C$6&amp;" "&amp;選手情報!$I$6</f>
        <v xml:space="preserve"> </v>
      </c>
      <c r="K38" s="295" t="str">
        <f>選手情報!$C$6&amp;" "&amp;選手情報!$I$6</f>
        <v xml:space="preserve"> </v>
      </c>
      <c r="L38" s="295" t="str">
        <f>選手情報!$C$6&amp;" "&amp;選手情報!$I$6</f>
        <v xml:space="preserve"> </v>
      </c>
      <c r="M38" s="295" t="str">
        <f>選手情報!$C$6&amp;" "&amp;選手情報!$I$6</f>
        <v xml:space="preserve"> </v>
      </c>
      <c r="N38" s="295" t="str">
        <f>選手情報!$C$6&amp;" "&amp;選手情報!$I$6</f>
        <v xml:space="preserve"> </v>
      </c>
      <c r="O38" s="296" t="str">
        <f>選手情報!$C$6&amp;" "&amp;選手情報!$I$6</f>
        <v xml:space="preserve"> </v>
      </c>
      <c r="P38" s="422"/>
      <c r="Q38" s="423"/>
      <c r="R38" s="424"/>
      <c r="S38" s="307"/>
      <c r="T38" s="254"/>
      <c r="U38" s="255"/>
      <c r="V38" s="416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7"/>
      <c r="AJ38" s="417"/>
      <c r="AK38" s="418"/>
      <c r="AL38" s="307"/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AX38" s="255"/>
      <c r="AY38" s="303"/>
      <c r="AZ38" s="304"/>
      <c r="BA38" s="304"/>
      <c r="BB38" s="304"/>
      <c r="BC38" s="304"/>
      <c r="BD38" s="304"/>
      <c r="BE38" s="305"/>
    </row>
    <row r="39" spans="2:57" ht="11.4" customHeight="1">
      <c r="B39" s="250">
        <f>IF(選手情報!A8="","",選手情報!A8)</f>
        <v>3</v>
      </c>
      <c r="C39" s="251"/>
      <c r="D39" s="252"/>
      <c r="E39" s="470" t="str">
        <f>IF(選手情報!O8="","",選手情報!O8&amp;" "&amp;選手情報!U8)</f>
        <v/>
      </c>
      <c r="F39" s="471"/>
      <c r="G39" s="471"/>
      <c r="H39" s="471"/>
      <c r="I39" s="471"/>
      <c r="J39" s="471"/>
      <c r="K39" s="471"/>
      <c r="L39" s="471"/>
      <c r="M39" s="471"/>
      <c r="N39" s="471"/>
      <c r="O39" s="472"/>
      <c r="P39" s="419" t="str">
        <f>IF(選手情報!AA8="","",選手情報!AA8)</f>
        <v/>
      </c>
      <c r="Q39" s="420"/>
      <c r="R39" s="421"/>
      <c r="S39" s="306" t="str">
        <f>IF(選手情報!AC8="","",選手情報!AC8)</f>
        <v/>
      </c>
      <c r="T39" s="251"/>
      <c r="U39" s="252"/>
      <c r="V39" s="413" t="str">
        <f>IF(選手情報!AM8="","",選手情報!AM8)</f>
        <v/>
      </c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4"/>
      <c r="AJ39" s="414"/>
      <c r="AK39" s="415"/>
      <c r="AL39" s="306" t="str">
        <f>IF(選手情報!AE8="","",選手情報!AE8)</f>
        <v/>
      </c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2"/>
      <c r="AY39" s="300" t="str">
        <f>IF(選手情報!AJ8="","",選手情報!AJ8)</f>
        <v/>
      </c>
      <c r="AZ39" s="301"/>
      <c r="BA39" s="301"/>
      <c r="BB39" s="301"/>
      <c r="BC39" s="301"/>
      <c r="BD39" s="301"/>
      <c r="BE39" s="302"/>
    </row>
    <row r="40" spans="2:57" ht="20" customHeight="1">
      <c r="B40" s="253"/>
      <c r="C40" s="254"/>
      <c r="D40" s="255"/>
      <c r="E40" s="294" t="str">
        <f>IF(選手情報!C8="","",選手情報!C8&amp;" "&amp;選手情報!I8)</f>
        <v/>
      </c>
      <c r="F40" s="295" t="str">
        <f>選手情報!$C$8&amp;" "&amp;選手情報!$I$8</f>
        <v xml:space="preserve"> </v>
      </c>
      <c r="G40" s="295" t="str">
        <f>選手情報!$C$8&amp;" "&amp;選手情報!$I$8</f>
        <v xml:space="preserve"> </v>
      </c>
      <c r="H40" s="295" t="str">
        <f>選手情報!$C$8&amp;" "&amp;選手情報!$I$8</f>
        <v xml:space="preserve"> </v>
      </c>
      <c r="I40" s="295" t="str">
        <f>選手情報!$C$8&amp;" "&amp;選手情報!$I$8</f>
        <v xml:space="preserve"> </v>
      </c>
      <c r="J40" s="295" t="str">
        <f>選手情報!$C$8&amp;" "&amp;選手情報!$I$8</f>
        <v xml:space="preserve"> </v>
      </c>
      <c r="K40" s="295" t="str">
        <f>選手情報!$C$8&amp;" "&amp;選手情報!$I$8</f>
        <v xml:space="preserve"> </v>
      </c>
      <c r="L40" s="295" t="str">
        <f>選手情報!$C$8&amp;" "&amp;選手情報!$I$8</f>
        <v xml:space="preserve"> </v>
      </c>
      <c r="M40" s="295" t="str">
        <f>選手情報!$C$8&amp;" "&amp;選手情報!$I$8</f>
        <v xml:space="preserve"> </v>
      </c>
      <c r="N40" s="295" t="str">
        <f>選手情報!$C$8&amp;" "&amp;選手情報!$I$8</f>
        <v xml:space="preserve"> </v>
      </c>
      <c r="O40" s="296" t="str">
        <f>選手情報!$C$8&amp;" "&amp;選手情報!$I$8</f>
        <v xml:space="preserve"> </v>
      </c>
      <c r="P40" s="422"/>
      <c r="Q40" s="423"/>
      <c r="R40" s="424"/>
      <c r="S40" s="307"/>
      <c r="T40" s="254"/>
      <c r="U40" s="255"/>
      <c r="V40" s="416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7"/>
      <c r="AJ40" s="417"/>
      <c r="AK40" s="418"/>
      <c r="AL40" s="307"/>
      <c r="AM40" s="254"/>
      <c r="AN40" s="254"/>
      <c r="AO40" s="254"/>
      <c r="AP40" s="254"/>
      <c r="AQ40" s="254"/>
      <c r="AR40" s="254"/>
      <c r="AS40" s="254"/>
      <c r="AT40" s="254"/>
      <c r="AU40" s="254"/>
      <c r="AV40" s="254"/>
      <c r="AW40" s="254"/>
      <c r="AX40" s="255"/>
      <c r="AY40" s="303"/>
      <c r="AZ40" s="304"/>
      <c r="BA40" s="304"/>
      <c r="BB40" s="304"/>
      <c r="BC40" s="304"/>
      <c r="BD40" s="304"/>
      <c r="BE40" s="305"/>
    </row>
    <row r="41" spans="2:57" ht="11.4" customHeight="1">
      <c r="B41" s="250">
        <f>IF(選手情報!A10="","",選手情報!A10)</f>
        <v>4</v>
      </c>
      <c r="C41" s="251"/>
      <c r="D41" s="252"/>
      <c r="E41" s="485" t="str">
        <f>IF(選手情報!O10="","",選手情報!O10&amp;" "&amp;選手情報!U10)</f>
        <v/>
      </c>
      <c r="F41" s="486"/>
      <c r="G41" s="486"/>
      <c r="H41" s="486"/>
      <c r="I41" s="486"/>
      <c r="J41" s="486"/>
      <c r="K41" s="486"/>
      <c r="L41" s="486"/>
      <c r="M41" s="486"/>
      <c r="N41" s="486"/>
      <c r="O41" s="487"/>
      <c r="P41" s="419" t="str">
        <f>IF(選手情報!AA10="","",選手情報!AA10)</f>
        <v/>
      </c>
      <c r="Q41" s="420"/>
      <c r="R41" s="421"/>
      <c r="S41" s="306" t="str">
        <f>IF(選手情報!AC10="","",選手情報!AC10)</f>
        <v/>
      </c>
      <c r="T41" s="251"/>
      <c r="U41" s="252"/>
      <c r="V41" s="413" t="str">
        <f>IF(選手情報!AM10="","",選手情報!AM10)</f>
        <v/>
      </c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4"/>
      <c r="AJ41" s="414"/>
      <c r="AK41" s="415"/>
      <c r="AL41" s="306" t="str">
        <f>IF(選手情報!AE10="","",選手情報!AE10)</f>
        <v/>
      </c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2"/>
      <c r="AY41" s="300" t="str">
        <f>IF(選手情報!AJ10="","",選手情報!AJ10)</f>
        <v/>
      </c>
      <c r="AZ41" s="301"/>
      <c r="BA41" s="301"/>
      <c r="BB41" s="301"/>
      <c r="BC41" s="301"/>
      <c r="BD41" s="301"/>
      <c r="BE41" s="302"/>
    </row>
    <row r="42" spans="2:57" ht="20" customHeight="1">
      <c r="B42" s="253"/>
      <c r="C42" s="254"/>
      <c r="D42" s="255"/>
      <c r="E42" s="294" t="str">
        <f>IF(選手情報!C10="","",選手情報!C10&amp;" "&amp;選手情報!I10)</f>
        <v/>
      </c>
      <c r="F42" s="295" t="str">
        <f>選手情報!$C$10&amp;" "&amp;選手情報!$I$10</f>
        <v xml:space="preserve"> </v>
      </c>
      <c r="G42" s="295" t="str">
        <f>選手情報!$C$10&amp;" "&amp;選手情報!$I$10</f>
        <v xml:space="preserve"> </v>
      </c>
      <c r="H42" s="295" t="str">
        <f>選手情報!$C$10&amp;" "&amp;選手情報!$I$10</f>
        <v xml:space="preserve"> </v>
      </c>
      <c r="I42" s="295" t="str">
        <f>選手情報!$C$10&amp;" "&amp;選手情報!$I$10</f>
        <v xml:space="preserve"> </v>
      </c>
      <c r="J42" s="295" t="str">
        <f>選手情報!$C$10&amp;" "&amp;選手情報!$I$10</f>
        <v xml:space="preserve"> </v>
      </c>
      <c r="K42" s="295" t="str">
        <f>選手情報!$C$10&amp;" "&amp;選手情報!$I$10</f>
        <v xml:space="preserve"> </v>
      </c>
      <c r="L42" s="295" t="str">
        <f>選手情報!$C$10&amp;" "&amp;選手情報!$I$10</f>
        <v xml:space="preserve"> </v>
      </c>
      <c r="M42" s="295" t="str">
        <f>選手情報!$C$10&amp;" "&amp;選手情報!$I$10</f>
        <v xml:space="preserve"> </v>
      </c>
      <c r="N42" s="295" t="str">
        <f>選手情報!$C$10&amp;" "&amp;選手情報!$I$10</f>
        <v xml:space="preserve"> </v>
      </c>
      <c r="O42" s="296" t="str">
        <f>選手情報!$C$10&amp;" "&amp;選手情報!$I$10</f>
        <v xml:space="preserve"> </v>
      </c>
      <c r="P42" s="422"/>
      <c r="Q42" s="423"/>
      <c r="R42" s="424"/>
      <c r="S42" s="307"/>
      <c r="T42" s="254"/>
      <c r="U42" s="255"/>
      <c r="V42" s="416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7"/>
      <c r="AJ42" s="417"/>
      <c r="AK42" s="418"/>
      <c r="AL42" s="307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255"/>
      <c r="AY42" s="303"/>
      <c r="AZ42" s="304"/>
      <c r="BA42" s="304"/>
      <c r="BB42" s="304"/>
      <c r="BC42" s="304"/>
      <c r="BD42" s="304"/>
      <c r="BE42" s="305"/>
    </row>
    <row r="43" spans="2:57" ht="11.4" customHeight="1">
      <c r="B43" s="250">
        <f>IF(選手情報!A12="","",選手情報!A12)</f>
        <v>5</v>
      </c>
      <c r="C43" s="251"/>
      <c r="D43" s="252"/>
      <c r="E43" s="485" t="str">
        <f>IF(選手情報!O12="","",選手情報!O12&amp;" "&amp;選手情報!U12)</f>
        <v/>
      </c>
      <c r="F43" s="486"/>
      <c r="G43" s="486"/>
      <c r="H43" s="486"/>
      <c r="I43" s="486"/>
      <c r="J43" s="486"/>
      <c r="K43" s="486"/>
      <c r="L43" s="486"/>
      <c r="M43" s="486"/>
      <c r="N43" s="486"/>
      <c r="O43" s="487"/>
      <c r="P43" s="419" t="str">
        <f>IF(選手情報!AA12="","",選手情報!AA12)</f>
        <v/>
      </c>
      <c r="Q43" s="420"/>
      <c r="R43" s="421"/>
      <c r="S43" s="306" t="str">
        <f>IF(選手情報!AC12="","",選手情報!AC12)</f>
        <v/>
      </c>
      <c r="T43" s="251"/>
      <c r="U43" s="252"/>
      <c r="V43" s="413" t="str">
        <f>IF(選手情報!AM12="","",選手情報!AM12)</f>
        <v/>
      </c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4"/>
      <c r="AJ43" s="414"/>
      <c r="AK43" s="415"/>
      <c r="AL43" s="306" t="str">
        <f>IF(選手情報!AE12="","",選手情報!AE12)</f>
        <v/>
      </c>
      <c r="AM43" s="251"/>
      <c r="AN43" s="251"/>
      <c r="AO43" s="251"/>
      <c r="AP43" s="251"/>
      <c r="AQ43" s="251"/>
      <c r="AR43" s="251"/>
      <c r="AS43" s="251"/>
      <c r="AT43" s="251"/>
      <c r="AU43" s="251"/>
      <c r="AV43" s="251"/>
      <c r="AW43" s="251"/>
      <c r="AX43" s="252"/>
      <c r="AY43" s="300" t="str">
        <f>IF(選手情報!AJ12="","",選手情報!AJ12)</f>
        <v/>
      </c>
      <c r="AZ43" s="301"/>
      <c r="BA43" s="301"/>
      <c r="BB43" s="301"/>
      <c r="BC43" s="301"/>
      <c r="BD43" s="301"/>
      <c r="BE43" s="302"/>
    </row>
    <row r="44" spans="2:57" ht="20" customHeight="1">
      <c r="B44" s="253"/>
      <c r="C44" s="254"/>
      <c r="D44" s="255"/>
      <c r="E44" s="294" t="str">
        <f>IF(選手情報!C12="","",選手情報!C12&amp;" "&amp;選手情報!I12)</f>
        <v/>
      </c>
      <c r="F44" s="295" t="str">
        <f>選手情報!$C$12&amp;" "&amp;選手情報!$I$12</f>
        <v xml:space="preserve"> </v>
      </c>
      <c r="G44" s="295" t="str">
        <f>選手情報!$C$12&amp;" "&amp;選手情報!$I$12</f>
        <v xml:space="preserve"> </v>
      </c>
      <c r="H44" s="295" t="str">
        <f>選手情報!$C$12&amp;" "&amp;選手情報!$I$12</f>
        <v xml:space="preserve"> </v>
      </c>
      <c r="I44" s="295" t="str">
        <f>選手情報!$C$12&amp;" "&amp;選手情報!$I$12</f>
        <v xml:space="preserve"> </v>
      </c>
      <c r="J44" s="295" t="str">
        <f>選手情報!$C$12&amp;" "&amp;選手情報!$I$12</f>
        <v xml:space="preserve"> </v>
      </c>
      <c r="K44" s="295" t="str">
        <f>選手情報!$C$12&amp;" "&amp;選手情報!$I$12</f>
        <v xml:space="preserve"> </v>
      </c>
      <c r="L44" s="295" t="str">
        <f>選手情報!$C$12&amp;" "&amp;選手情報!$I$12</f>
        <v xml:space="preserve"> </v>
      </c>
      <c r="M44" s="295" t="str">
        <f>選手情報!$C$12&amp;" "&amp;選手情報!$I$12</f>
        <v xml:space="preserve"> </v>
      </c>
      <c r="N44" s="295" t="str">
        <f>選手情報!$C$12&amp;" "&amp;選手情報!$I$12</f>
        <v xml:space="preserve"> </v>
      </c>
      <c r="O44" s="296" t="str">
        <f>選手情報!$C$12&amp;" "&amp;選手情報!$I$12</f>
        <v xml:space="preserve"> </v>
      </c>
      <c r="P44" s="422"/>
      <c r="Q44" s="423"/>
      <c r="R44" s="424"/>
      <c r="S44" s="307"/>
      <c r="T44" s="254"/>
      <c r="U44" s="255"/>
      <c r="V44" s="416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7"/>
      <c r="AJ44" s="417"/>
      <c r="AK44" s="418"/>
      <c r="AL44" s="307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54"/>
      <c r="AX44" s="255"/>
      <c r="AY44" s="303"/>
      <c r="AZ44" s="304"/>
      <c r="BA44" s="304"/>
      <c r="BB44" s="304"/>
      <c r="BC44" s="304"/>
      <c r="BD44" s="304"/>
      <c r="BE44" s="305"/>
    </row>
    <row r="45" spans="2:57" ht="11.4" customHeight="1">
      <c r="B45" s="250">
        <f>IF(選手情報!A14="","",選手情報!A14)</f>
        <v>6</v>
      </c>
      <c r="C45" s="251"/>
      <c r="D45" s="252"/>
      <c r="E45" s="485" t="str">
        <f>IF(選手情報!O14="","",選手情報!O14&amp;" "&amp;選手情報!U14)</f>
        <v/>
      </c>
      <c r="F45" s="486"/>
      <c r="G45" s="486"/>
      <c r="H45" s="486"/>
      <c r="I45" s="486"/>
      <c r="J45" s="486"/>
      <c r="K45" s="486"/>
      <c r="L45" s="486"/>
      <c r="M45" s="486"/>
      <c r="N45" s="486"/>
      <c r="O45" s="487"/>
      <c r="P45" s="419" t="str">
        <f>IF(選手情報!AA14="","",選手情報!AA14)</f>
        <v/>
      </c>
      <c r="Q45" s="420"/>
      <c r="R45" s="421"/>
      <c r="S45" s="306" t="str">
        <f>IF(選手情報!AC14="","",選手情報!AC14)</f>
        <v/>
      </c>
      <c r="T45" s="251"/>
      <c r="U45" s="252"/>
      <c r="V45" s="413" t="str">
        <f>IF(選手情報!AM14="","",選手情報!AM14)</f>
        <v/>
      </c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4"/>
      <c r="AJ45" s="414"/>
      <c r="AK45" s="415"/>
      <c r="AL45" s="306" t="str">
        <f>IF(選手情報!AE14="","",選手情報!AE14)</f>
        <v/>
      </c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2"/>
      <c r="AY45" s="300" t="str">
        <f>IF(選手情報!AJ14="","",選手情報!AJ14)</f>
        <v/>
      </c>
      <c r="AZ45" s="301"/>
      <c r="BA45" s="301"/>
      <c r="BB45" s="301"/>
      <c r="BC45" s="301"/>
      <c r="BD45" s="301"/>
      <c r="BE45" s="302"/>
    </row>
    <row r="46" spans="2:57" ht="20" customHeight="1">
      <c r="B46" s="253"/>
      <c r="C46" s="254"/>
      <c r="D46" s="255"/>
      <c r="E46" s="294" t="str">
        <f>IF(選手情報!C14="","",選手情報!C14&amp;" "&amp;選手情報!I14)</f>
        <v/>
      </c>
      <c r="F46" s="295" t="str">
        <f>選手情報!$C$14&amp;" "&amp;選手情報!$I$14</f>
        <v xml:space="preserve"> </v>
      </c>
      <c r="G46" s="295" t="str">
        <f>選手情報!$C$14&amp;" "&amp;選手情報!$I$14</f>
        <v xml:space="preserve"> </v>
      </c>
      <c r="H46" s="295" t="str">
        <f>選手情報!$C$14&amp;" "&amp;選手情報!$I$14</f>
        <v xml:space="preserve"> </v>
      </c>
      <c r="I46" s="295" t="str">
        <f>選手情報!$C$14&amp;" "&amp;選手情報!$I$14</f>
        <v xml:space="preserve"> </v>
      </c>
      <c r="J46" s="295" t="str">
        <f>選手情報!$C$14&amp;" "&amp;選手情報!$I$14</f>
        <v xml:space="preserve"> </v>
      </c>
      <c r="K46" s="295" t="str">
        <f>選手情報!$C$14&amp;" "&amp;選手情報!$I$14</f>
        <v xml:space="preserve"> </v>
      </c>
      <c r="L46" s="295" t="str">
        <f>選手情報!$C$14&amp;" "&amp;選手情報!$I$14</f>
        <v xml:space="preserve"> </v>
      </c>
      <c r="M46" s="295" t="str">
        <f>選手情報!$C$14&amp;" "&amp;選手情報!$I$14</f>
        <v xml:space="preserve"> </v>
      </c>
      <c r="N46" s="295" t="str">
        <f>選手情報!$C$14&amp;" "&amp;選手情報!$I$14</f>
        <v xml:space="preserve"> </v>
      </c>
      <c r="O46" s="296" t="str">
        <f>選手情報!$C$14&amp;" "&amp;選手情報!$I$14</f>
        <v xml:space="preserve"> </v>
      </c>
      <c r="P46" s="422"/>
      <c r="Q46" s="423"/>
      <c r="R46" s="424"/>
      <c r="S46" s="307"/>
      <c r="T46" s="254"/>
      <c r="U46" s="255"/>
      <c r="V46" s="416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7"/>
      <c r="AJ46" s="417"/>
      <c r="AK46" s="418"/>
      <c r="AL46" s="307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255"/>
      <c r="AY46" s="303"/>
      <c r="AZ46" s="304"/>
      <c r="BA46" s="304"/>
      <c r="BB46" s="304"/>
      <c r="BC46" s="304"/>
      <c r="BD46" s="304"/>
      <c r="BE46" s="305"/>
    </row>
    <row r="47" spans="2:57" ht="11.4" customHeight="1">
      <c r="B47" s="250">
        <f>IF(選手情報!A16="","",選手情報!A16)</f>
        <v>7</v>
      </c>
      <c r="C47" s="251"/>
      <c r="D47" s="252"/>
      <c r="E47" s="485" t="str">
        <f>IF(選手情報!O16="","",選手情報!O16&amp;" "&amp;選手情報!U16)</f>
        <v/>
      </c>
      <c r="F47" s="486"/>
      <c r="G47" s="486"/>
      <c r="H47" s="486"/>
      <c r="I47" s="486"/>
      <c r="J47" s="486"/>
      <c r="K47" s="486"/>
      <c r="L47" s="486"/>
      <c r="M47" s="486"/>
      <c r="N47" s="486"/>
      <c r="O47" s="487"/>
      <c r="P47" s="419" t="str">
        <f>IF(選手情報!AA16="","",選手情報!AA16)</f>
        <v/>
      </c>
      <c r="Q47" s="420"/>
      <c r="R47" s="421"/>
      <c r="S47" s="306" t="str">
        <f>IF(選手情報!AC16="","",選手情報!AC16)</f>
        <v/>
      </c>
      <c r="T47" s="251"/>
      <c r="U47" s="252"/>
      <c r="V47" s="413" t="str">
        <f>IF(選手情報!AM16="","",選手情報!AM16)</f>
        <v/>
      </c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4"/>
      <c r="AJ47" s="414"/>
      <c r="AK47" s="415"/>
      <c r="AL47" s="306" t="str">
        <f>IF(選手情報!AE16="","",選手情報!AE16)</f>
        <v/>
      </c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2"/>
      <c r="AY47" s="300" t="str">
        <f>IF(選手情報!AJ16="","",選手情報!AJ16)</f>
        <v/>
      </c>
      <c r="AZ47" s="301"/>
      <c r="BA47" s="301"/>
      <c r="BB47" s="301"/>
      <c r="BC47" s="301"/>
      <c r="BD47" s="301"/>
      <c r="BE47" s="302"/>
    </row>
    <row r="48" spans="2:57" ht="20" customHeight="1">
      <c r="B48" s="253"/>
      <c r="C48" s="254"/>
      <c r="D48" s="255"/>
      <c r="E48" s="294" t="str">
        <f>IF(選手情報!C16="","",選手情報!C16&amp;" "&amp;選手情報!I16)</f>
        <v/>
      </c>
      <c r="F48" s="295" t="str">
        <f>選手情報!$C$16&amp;" "&amp;選手情報!$I$16</f>
        <v xml:space="preserve"> </v>
      </c>
      <c r="G48" s="295" t="str">
        <f>選手情報!$C$16&amp;" "&amp;選手情報!$I$16</f>
        <v xml:space="preserve"> </v>
      </c>
      <c r="H48" s="295" t="str">
        <f>選手情報!$C$16&amp;" "&amp;選手情報!$I$16</f>
        <v xml:space="preserve"> </v>
      </c>
      <c r="I48" s="295" t="str">
        <f>選手情報!$C$16&amp;" "&amp;選手情報!$I$16</f>
        <v xml:space="preserve"> </v>
      </c>
      <c r="J48" s="295" t="str">
        <f>選手情報!$C$16&amp;" "&amp;選手情報!$I$16</f>
        <v xml:space="preserve"> </v>
      </c>
      <c r="K48" s="295" t="str">
        <f>選手情報!$C$16&amp;" "&amp;選手情報!$I$16</f>
        <v xml:space="preserve"> </v>
      </c>
      <c r="L48" s="295" t="str">
        <f>選手情報!$C$16&amp;" "&amp;選手情報!$I$16</f>
        <v xml:space="preserve"> </v>
      </c>
      <c r="M48" s="295" t="str">
        <f>選手情報!$C$16&amp;" "&amp;選手情報!$I$16</f>
        <v xml:space="preserve"> </v>
      </c>
      <c r="N48" s="295" t="str">
        <f>選手情報!$C$16&amp;" "&amp;選手情報!$I$16</f>
        <v xml:space="preserve"> </v>
      </c>
      <c r="O48" s="296" t="str">
        <f>選手情報!$C$16&amp;" "&amp;選手情報!$I$16</f>
        <v xml:space="preserve"> </v>
      </c>
      <c r="P48" s="422"/>
      <c r="Q48" s="423"/>
      <c r="R48" s="424"/>
      <c r="S48" s="307"/>
      <c r="T48" s="254"/>
      <c r="U48" s="255"/>
      <c r="V48" s="416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7"/>
      <c r="AJ48" s="417"/>
      <c r="AK48" s="418"/>
      <c r="AL48" s="307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5"/>
      <c r="AY48" s="303"/>
      <c r="AZ48" s="304"/>
      <c r="BA48" s="304"/>
      <c r="BB48" s="304"/>
      <c r="BC48" s="304"/>
      <c r="BD48" s="304"/>
      <c r="BE48" s="305"/>
    </row>
    <row r="49" spans="2:57" ht="11.4" customHeight="1">
      <c r="B49" s="250">
        <f>IF(選手情報!A18="","",選手情報!A18)</f>
        <v>8</v>
      </c>
      <c r="C49" s="251"/>
      <c r="D49" s="252"/>
      <c r="E49" s="485" t="str">
        <f>IF(選手情報!O18="","",選手情報!O18&amp;" "&amp;選手情報!U18)</f>
        <v/>
      </c>
      <c r="F49" s="486"/>
      <c r="G49" s="486"/>
      <c r="H49" s="486"/>
      <c r="I49" s="486"/>
      <c r="J49" s="486"/>
      <c r="K49" s="486"/>
      <c r="L49" s="486"/>
      <c r="M49" s="486"/>
      <c r="N49" s="486"/>
      <c r="O49" s="487"/>
      <c r="P49" s="419" t="str">
        <f>IF(選手情報!AA18="","",選手情報!AA18)</f>
        <v/>
      </c>
      <c r="Q49" s="420"/>
      <c r="R49" s="421"/>
      <c r="S49" s="306" t="str">
        <f>IF(選手情報!AC18="","",選手情報!AC18)</f>
        <v/>
      </c>
      <c r="T49" s="251"/>
      <c r="U49" s="252"/>
      <c r="V49" s="413" t="str">
        <f>IF(選手情報!AM18="","",選手情報!AM18)</f>
        <v/>
      </c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4"/>
      <c r="AJ49" s="414"/>
      <c r="AK49" s="415"/>
      <c r="AL49" s="306" t="str">
        <f>IF(選手情報!AE18="","",選手情報!AE18)</f>
        <v/>
      </c>
      <c r="AM49" s="251"/>
      <c r="AN49" s="251"/>
      <c r="AO49" s="251"/>
      <c r="AP49" s="251"/>
      <c r="AQ49" s="251"/>
      <c r="AR49" s="251"/>
      <c r="AS49" s="251"/>
      <c r="AT49" s="251"/>
      <c r="AU49" s="251"/>
      <c r="AV49" s="251"/>
      <c r="AW49" s="251"/>
      <c r="AX49" s="252"/>
      <c r="AY49" s="300" t="str">
        <f>IF(選手情報!AJ18="","",選手情報!AJ18)</f>
        <v/>
      </c>
      <c r="AZ49" s="301"/>
      <c r="BA49" s="301"/>
      <c r="BB49" s="301"/>
      <c r="BC49" s="301"/>
      <c r="BD49" s="301"/>
      <c r="BE49" s="302"/>
    </row>
    <row r="50" spans="2:57" ht="20" customHeight="1">
      <c r="B50" s="253"/>
      <c r="C50" s="254"/>
      <c r="D50" s="255"/>
      <c r="E50" s="294" t="str">
        <f>IF(選手情報!C18="","",選手情報!C18&amp;" "&amp;選手情報!I18)</f>
        <v/>
      </c>
      <c r="F50" s="295" t="str">
        <f>選手情報!$C$18&amp;" "&amp;選手情報!$I$18</f>
        <v xml:space="preserve"> </v>
      </c>
      <c r="G50" s="295" t="str">
        <f>選手情報!$C$18&amp;" "&amp;選手情報!$I$18</f>
        <v xml:space="preserve"> </v>
      </c>
      <c r="H50" s="295" t="str">
        <f>選手情報!$C$18&amp;" "&amp;選手情報!$I$18</f>
        <v xml:space="preserve"> </v>
      </c>
      <c r="I50" s="295" t="str">
        <f>選手情報!$C$18&amp;" "&amp;選手情報!$I$18</f>
        <v xml:space="preserve"> </v>
      </c>
      <c r="J50" s="295" t="str">
        <f>選手情報!$C$18&amp;" "&amp;選手情報!$I$18</f>
        <v xml:space="preserve"> </v>
      </c>
      <c r="K50" s="295" t="str">
        <f>選手情報!$C$18&amp;" "&amp;選手情報!$I$18</f>
        <v xml:space="preserve"> </v>
      </c>
      <c r="L50" s="295" t="str">
        <f>選手情報!$C$18&amp;" "&amp;選手情報!$I$18</f>
        <v xml:space="preserve"> </v>
      </c>
      <c r="M50" s="295" t="str">
        <f>選手情報!$C$18&amp;" "&amp;選手情報!$I$18</f>
        <v xml:space="preserve"> </v>
      </c>
      <c r="N50" s="295" t="str">
        <f>選手情報!$C$18&amp;" "&amp;選手情報!$I$18</f>
        <v xml:space="preserve"> </v>
      </c>
      <c r="O50" s="296" t="str">
        <f>選手情報!$C$18&amp;" "&amp;選手情報!$I$18</f>
        <v xml:space="preserve"> </v>
      </c>
      <c r="P50" s="422"/>
      <c r="Q50" s="423"/>
      <c r="R50" s="424"/>
      <c r="S50" s="307"/>
      <c r="T50" s="254"/>
      <c r="U50" s="255"/>
      <c r="V50" s="416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7"/>
      <c r="AJ50" s="417"/>
      <c r="AK50" s="418"/>
      <c r="AL50" s="307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5"/>
      <c r="AY50" s="303"/>
      <c r="AZ50" s="304"/>
      <c r="BA50" s="304"/>
      <c r="BB50" s="304"/>
      <c r="BC50" s="304"/>
      <c r="BD50" s="304"/>
      <c r="BE50" s="305"/>
    </row>
    <row r="51" spans="2:57" ht="11.4" customHeight="1">
      <c r="B51" s="250">
        <f>IF(選手情報!A20="","",選手情報!A20)</f>
        <v>9</v>
      </c>
      <c r="C51" s="251"/>
      <c r="D51" s="252"/>
      <c r="E51" s="485" t="str">
        <f>IF(選手情報!O20="","",選手情報!O20&amp;" "&amp;選手情報!U20)</f>
        <v/>
      </c>
      <c r="F51" s="486"/>
      <c r="G51" s="486"/>
      <c r="H51" s="486"/>
      <c r="I51" s="486"/>
      <c r="J51" s="486"/>
      <c r="K51" s="486"/>
      <c r="L51" s="486"/>
      <c r="M51" s="486"/>
      <c r="N51" s="486"/>
      <c r="O51" s="487"/>
      <c r="P51" s="419" t="str">
        <f>IF(選手情報!AA20="","",選手情報!AA20)</f>
        <v/>
      </c>
      <c r="Q51" s="420"/>
      <c r="R51" s="421"/>
      <c r="S51" s="306" t="str">
        <f>IF(選手情報!AC20="","",選手情報!AC20)</f>
        <v/>
      </c>
      <c r="T51" s="251"/>
      <c r="U51" s="252"/>
      <c r="V51" s="413" t="str">
        <f>IF(選手情報!AM20="","",選手情報!AM20)</f>
        <v/>
      </c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4"/>
      <c r="AJ51" s="414"/>
      <c r="AK51" s="415"/>
      <c r="AL51" s="306" t="str">
        <f>IF(選手情報!AE20="","",選手情報!AE20)</f>
        <v/>
      </c>
      <c r="AM51" s="251"/>
      <c r="AN51" s="251"/>
      <c r="AO51" s="251"/>
      <c r="AP51" s="251"/>
      <c r="AQ51" s="251"/>
      <c r="AR51" s="251"/>
      <c r="AS51" s="251"/>
      <c r="AT51" s="251"/>
      <c r="AU51" s="251"/>
      <c r="AV51" s="251"/>
      <c r="AW51" s="251"/>
      <c r="AX51" s="252"/>
      <c r="AY51" s="300" t="str">
        <f>IF(選手情報!AJ20="","",選手情報!AJ20)</f>
        <v/>
      </c>
      <c r="AZ51" s="301"/>
      <c r="BA51" s="301"/>
      <c r="BB51" s="301"/>
      <c r="BC51" s="301"/>
      <c r="BD51" s="301"/>
      <c r="BE51" s="302"/>
    </row>
    <row r="52" spans="2:57" ht="20" customHeight="1">
      <c r="B52" s="253"/>
      <c r="C52" s="254"/>
      <c r="D52" s="255"/>
      <c r="E52" s="294" t="str">
        <f>IF(選手情報!C20="","",選手情報!C20&amp;" "&amp;選手情報!I20)</f>
        <v/>
      </c>
      <c r="F52" s="295" t="str">
        <f>選手情報!$C$20&amp;" "&amp;選手情報!$I$20</f>
        <v xml:space="preserve"> </v>
      </c>
      <c r="G52" s="295" t="str">
        <f>選手情報!$C$20&amp;" "&amp;選手情報!$I$20</f>
        <v xml:space="preserve"> </v>
      </c>
      <c r="H52" s="295" t="str">
        <f>選手情報!$C$20&amp;" "&amp;選手情報!$I$20</f>
        <v xml:space="preserve"> </v>
      </c>
      <c r="I52" s="295" t="str">
        <f>選手情報!$C$20&amp;" "&amp;選手情報!$I$20</f>
        <v xml:space="preserve"> </v>
      </c>
      <c r="J52" s="295" t="str">
        <f>選手情報!$C$20&amp;" "&amp;選手情報!$I$20</f>
        <v xml:space="preserve"> </v>
      </c>
      <c r="K52" s="295" t="str">
        <f>選手情報!$C$20&amp;" "&amp;選手情報!$I$20</f>
        <v xml:space="preserve"> </v>
      </c>
      <c r="L52" s="295" t="str">
        <f>選手情報!$C$20&amp;" "&amp;選手情報!$I$20</f>
        <v xml:space="preserve"> </v>
      </c>
      <c r="M52" s="295" t="str">
        <f>選手情報!$C$20&amp;" "&amp;選手情報!$I$20</f>
        <v xml:space="preserve"> </v>
      </c>
      <c r="N52" s="295" t="str">
        <f>選手情報!$C$20&amp;" "&amp;選手情報!$I$20</f>
        <v xml:space="preserve"> </v>
      </c>
      <c r="O52" s="296" t="str">
        <f>選手情報!$C$20&amp;" "&amp;選手情報!$I$20</f>
        <v xml:space="preserve"> </v>
      </c>
      <c r="P52" s="422"/>
      <c r="Q52" s="423"/>
      <c r="R52" s="424"/>
      <c r="S52" s="307"/>
      <c r="T52" s="254"/>
      <c r="U52" s="255"/>
      <c r="V52" s="416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7"/>
      <c r="AJ52" s="417"/>
      <c r="AK52" s="418"/>
      <c r="AL52" s="307"/>
      <c r="AM52" s="254"/>
      <c r="AN52" s="254"/>
      <c r="AO52" s="254"/>
      <c r="AP52" s="254"/>
      <c r="AQ52" s="254"/>
      <c r="AR52" s="254"/>
      <c r="AS52" s="254"/>
      <c r="AT52" s="254"/>
      <c r="AU52" s="254"/>
      <c r="AV52" s="254"/>
      <c r="AW52" s="254"/>
      <c r="AX52" s="255"/>
      <c r="AY52" s="303"/>
      <c r="AZ52" s="304"/>
      <c r="BA52" s="304"/>
      <c r="BB52" s="304"/>
      <c r="BC52" s="304"/>
      <c r="BD52" s="304"/>
      <c r="BE52" s="305"/>
    </row>
    <row r="53" spans="2:57" ht="11.4" customHeight="1">
      <c r="B53" s="250">
        <f>IF(選手情報!A22="","",選手情報!A22)</f>
        <v>10</v>
      </c>
      <c r="C53" s="251"/>
      <c r="D53" s="252"/>
      <c r="E53" s="485" t="str">
        <f>IF(選手情報!O22="","",選手情報!O22&amp;" "&amp;選手情報!U22)</f>
        <v/>
      </c>
      <c r="F53" s="486"/>
      <c r="G53" s="486"/>
      <c r="H53" s="486"/>
      <c r="I53" s="486"/>
      <c r="J53" s="486"/>
      <c r="K53" s="486"/>
      <c r="L53" s="486"/>
      <c r="M53" s="486"/>
      <c r="N53" s="486"/>
      <c r="O53" s="487"/>
      <c r="P53" s="419" t="str">
        <f>IF(選手情報!AA22="","",選手情報!AA22)</f>
        <v/>
      </c>
      <c r="Q53" s="420"/>
      <c r="R53" s="421"/>
      <c r="S53" s="306" t="str">
        <f>IF(選手情報!AC22="","",選手情報!AC22)</f>
        <v/>
      </c>
      <c r="T53" s="251"/>
      <c r="U53" s="252"/>
      <c r="V53" s="413" t="str">
        <f>IF(選手情報!AM22="","",選手情報!AM22)</f>
        <v/>
      </c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4"/>
      <c r="AJ53" s="414"/>
      <c r="AK53" s="415"/>
      <c r="AL53" s="306" t="str">
        <f>IF(選手情報!AE22="","",選手情報!AE22)</f>
        <v/>
      </c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2"/>
      <c r="AY53" s="300" t="str">
        <f>IF(選手情報!AJ22="","",選手情報!AJ22)</f>
        <v/>
      </c>
      <c r="AZ53" s="301"/>
      <c r="BA53" s="301"/>
      <c r="BB53" s="301"/>
      <c r="BC53" s="301"/>
      <c r="BD53" s="301"/>
      <c r="BE53" s="302"/>
    </row>
    <row r="54" spans="2:57" ht="20" customHeight="1">
      <c r="B54" s="253"/>
      <c r="C54" s="254"/>
      <c r="D54" s="255"/>
      <c r="E54" s="294" t="str">
        <f>IF(選手情報!C22="","",選手情報!C22&amp;" "&amp;選手情報!I22)</f>
        <v/>
      </c>
      <c r="F54" s="295" t="str">
        <f>選手情報!$C$22&amp;" "&amp;選手情報!$I$22</f>
        <v xml:space="preserve"> </v>
      </c>
      <c r="G54" s="295" t="str">
        <f>選手情報!$C$22&amp;" "&amp;選手情報!$I$22</f>
        <v xml:space="preserve"> </v>
      </c>
      <c r="H54" s="295" t="str">
        <f>選手情報!$C$22&amp;" "&amp;選手情報!$I$22</f>
        <v xml:space="preserve"> </v>
      </c>
      <c r="I54" s="295" t="str">
        <f>選手情報!$C$22&amp;" "&amp;選手情報!$I$22</f>
        <v xml:space="preserve"> </v>
      </c>
      <c r="J54" s="295" t="str">
        <f>選手情報!$C$22&amp;" "&amp;選手情報!$I$22</f>
        <v xml:space="preserve"> </v>
      </c>
      <c r="K54" s="295" t="str">
        <f>選手情報!$C$22&amp;" "&amp;選手情報!$I$22</f>
        <v xml:space="preserve"> </v>
      </c>
      <c r="L54" s="295" t="str">
        <f>選手情報!$C$22&amp;" "&amp;選手情報!$I$22</f>
        <v xml:space="preserve"> </v>
      </c>
      <c r="M54" s="295" t="str">
        <f>選手情報!$C$22&amp;" "&amp;選手情報!$I$22</f>
        <v xml:space="preserve"> </v>
      </c>
      <c r="N54" s="295" t="str">
        <f>選手情報!$C$22&amp;" "&amp;選手情報!$I$22</f>
        <v xml:space="preserve"> </v>
      </c>
      <c r="O54" s="296" t="str">
        <f>選手情報!$C$22&amp;" "&amp;選手情報!$I$22</f>
        <v xml:space="preserve"> </v>
      </c>
      <c r="P54" s="422"/>
      <c r="Q54" s="423"/>
      <c r="R54" s="424"/>
      <c r="S54" s="307"/>
      <c r="T54" s="254"/>
      <c r="U54" s="255"/>
      <c r="V54" s="416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7"/>
      <c r="AJ54" s="417"/>
      <c r="AK54" s="418"/>
      <c r="AL54" s="307"/>
      <c r="AM54" s="254"/>
      <c r="AN54" s="254"/>
      <c r="AO54" s="254"/>
      <c r="AP54" s="254"/>
      <c r="AQ54" s="254"/>
      <c r="AR54" s="254"/>
      <c r="AS54" s="254"/>
      <c r="AT54" s="254"/>
      <c r="AU54" s="254"/>
      <c r="AV54" s="254"/>
      <c r="AW54" s="254"/>
      <c r="AX54" s="255"/>
      <c r="AY54" s="303"/>
      <c r="AZ54" s="304"/>
      <c r="BA54" s="304"/>
      <c r="BB54" s="304"/>
      <c r="BC54" s="304"/>
      <c r="BD54" s="304"/>
      <c r="BE54" s="305"/>
    </row>
    <row r="55" spans="2:57" ht="11.4" customHeight="1">
      <c r="B55" s="250">
        <f>IF(選手情報!A24="","",選手情報!A24)</f>
        <v>11</v>
      </c>
      <c r="C55" s="251"/>
      <c r="D55" s="252"/>
      <c r="E55" s="485" t="str">
        <f>IF(選手情報!O24="","",選手情報!O24&amp;" "&amp;選手情報!U24)</f>
        <v/>
      </c>
      <c r="F55" s="486"/>
      <c r="G55" s="486"/>
      <c r="H55" s="486"/>
      <c r="I55" s="486"/>
      <c r="J55" s="486"/>
      <c r="K55" s="486"/>
      <c r="L55" s="486"/>
      <c r="M55" s="486"/>
      <c r="N55" s="486"/>
      <c r="O55" s="487"/>
      <c r="P55" s="419" t="str">
        <f>IF(選手情報!AA24="","",選手情報!AA24)</f>
        <v/>
      </c>
      <c r="Q55" s="420"/>
      <c r="R55" s="421"/>
      <c r="S55" s="306" t="str">
        <f>IF(選手情報!AC24="","",選手情報!AC24)</f>
        <v/>
      </c>
      <c r="T55" s="251"/>
      <c r="U55" s="252"/>
      <c r="V55" s="413" t="str">
        <f>IF(選手情報!AM24="","",選手情報!AM24)</f>
        <v/>
      </c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4"/>
      <c r="AJ55" s="414"/>
      <c r="AK55" s="415"/>
      <c r="AL55" s="306" t="str">
        <f>IF(選手情報!AE24="","",選手情報!AE24)</f>
        <v/>
      </c>
      <c r="AM55" s="251"/>
      <c r="AN55" s="251"/>
      <c r="AO55" s="251"/>
      <c r="AP55" s="251"/>
      <c r="AQ55" s="251"/>
      <c r="AR55" s="251"/>
      <c r="AS55" s="251"/>
      <c r="AT55" s="251"/>
      <c r="AU55" s="251"/>
      <c r="AV55" s="251"/>
      <c r="AW55" s="251"/>
      <c r="AX55" s="252"/>
      <c r="AY55" s="300" t="str">
        <f>IF(選手情報!AJ24="","",選手情報!AJ24)</f>
        <v/>
      </c>
      <c r="AZ55" s="301"/>
      <c r="BA55" s="301"/>
      <c r="BB55" s="301"/>
      <c r="BC55" s="301"/>
      <c r="BD55" s="301"/>
      <c r="BE55" s="302"/>
    </row>
    <row r="56" spans="2:57" ht="20" customHeight="1">
      <c r="B56" s="253"/>
      <c r="C56" s="254"/>
      <c r="D56" s="255"/>
      <c r="E56" s="294" t="str">
        <f>IF(選手情報!C24="","",選手情報!C24&amp;" "&amp;選手情報!I24)</f>
        <v/>
      </c>
      <c r="F56" s="295" t="str">
        <f>選手情報!$C$24&amp;" "&amp;選手情報!$I$24</f>
        <v xml:space="preserve"> </v>
      </c>
      <c r="G56" s="295" t="str">
        <f>選手情報!$C$24&amp;" "&amp;選手情報!$I$24</f>
        <v xml:space="preserve"> </v>
      </c>
      <c r="H56" s="295" t="str">
        <f>選手情報!$C$24&amp;" "&amp;選手情報!$I$24</f>
        <v xml:space="preserve"> </v>
      </c>
      <c r="I56" s="295" t="str">
        <f>選手情報!$C$24&amp;" "&amp;選手情報!$I$24</f>
        <v xml:space="preserve"> </v>
      </c>
      <c r="J56" s="295" t="str">
        <f>選手情報!$C$24&amp;" "&amp;選手情報!$I$24</f>
        <v xml:space="preserve"> </v>
      </c>
      <c r="K56" s="295" t="str">
        <f>選手情報!$C$24&amp;" "&amp;選手情報!$I$24</f>
        <v xml:space="preserve"> </v>
      </c>
      <c r="L56" s="295" t="str">
        <f>選手情報!$C$24&amp;" "&amp;選手情報!$I$24</f>
        <v xml:space="preserve"> </v>
      </c>
      <c r="M56" s="295" t="str">
        <f>選手情報!$C$24&amp;" "&amp;選手情報!$I$24</f>
        <v xml:space="preserve"> </v>
      </c>
      <c r="N56" s="295" t="str">
        <f>選手情報!$C$24&amp;" "&amp;選手情報!$I$24</f>
        <v xml:space="preserve"> </v>
      </c>
      <c r="O56" s="296" t="str">
        <f>選手情報!$C$24&amp;" "&amp;選手情報!$I$24</f>
        <v xml:space="preserve"> </v>
      </c>
      <c r="P56" s="422"/>
      <c r="Q56" s="423"/>
      <c r="R56" s="424"/>
      <c r="S56" s="307"/>
      <c r="T56" s="254"/>
      <c r="U56" s="255"/>
      <c r="V56" s="416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7"/>
      <c r="AJ56" s="417"/>
      <c r="AK56" s="418"/>
      <c r="AL56" s="307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5"/>
      <c r="AY56" s="303"/>
      <c r="AZ56" s="304"/>
      <c r="BA56" s="304"/>
      <c r="BB56" s="304"/>
      <c r="BC56" s="304"/>
      <c r="BD56" s="304"/>
      <c r="BE56" s="305"/>
    </row>
    <row r="57" spans="2:57" ht="11.4" customHeight="1">
      <c r="B57" s="250">
        <f>IF(選手情報!A26="","",選手情報!A26)</f>
        <v>12</v>
      </c>
      <c r="C57" s="251"/>
      <c r="D57" s="252"/>
      <c r="E57" s="485" t="str">
        <f>IF(選手情報!O26="","",選手情報!O26&amp;" "&amp;選手情報!U26)</f>
        <v/>
      </c>
      <c r="F57" s="486"/>
      <c r="G57" s="486"/>
      <c r="H57" s="486"/>
      <c r="I57" s="486"/>
      <c r="J57" s="486"/>
      <c r="K57" s="486"/>
      <c r="L57" s="486"/>
      <c r="M57" s="486"/>
      <c r="N57" s="486"/>
      <c r="O57" s="487"/>
      <c r="P57" s="419" t="str">
        <f>IF(選手情報!AA26="","",選手情報!AA26)</f>
        <v/>
      </c>
      <c r="Q57" s="420"/>
      <c r="R57" s="421"/>
      <c r="S57" s="306" t="str">
        <f>IF(選手情報!AC26="","",選手情報!AC26)</f>
        <v/>
      </c>
      <c r="T57" s="251"/>
      <c r="U57" s="252"/>
      <c r="V57" s="413" t="str">
        <f>IF(選手情報!AM26="","",選手情報!AM26)</f>
        <v/>
      </c>
      <c r="W57" s="414"/>
      <c r="X57" s="414"/>
      <c r="Y57" s="414"/>
      <c r="Z57" s="414"/>
      <c r="AA57" s="414"/>
      <c r="AB57" s="414"/>
      <c r="AC57" s="414"/>
      <c r="AD57" s="414"/>
      <c r="AE57" s="414"/>
      <c r="AF57" s="414"/>
      <c r="AG57" s="414"/>
      <c r="AH57" s="414"/>
      <c r="AI57" s="414"/>
      <c r="AJ57" s="414"/>
      <c r="AK57" s="415"/>
      <c r="AL57" s="306" t="str">
        <f>IF(選手情報!AE26="","",選手情報!AE26)</f>
        <v/>
      </c>
      <c r="AM57" s="251"/>
      <c r="AN57" s="251"/>
      <c r="AO57" s="251"/>
      <c r="AP57" s="251"/>
      <c r="AQ57" s="251"/>
      <c r="AR57" s="251"/>
      <c r="AS57" s="251"/>
      <c r="AT57" s="251"/>
      <c r="AU57" s="251"/>
      <c r="AV57" s="251"/>
      <c r="AW57" s="251"/>
      <c r="AX57" s="252"/>
      <c r="AY57" s="300" t="str">
        <f>IF(選手情報!AJ26="","",選手情報!AJ26)</f>
        <v/>
      </c>
      <c r="AZ57" s="301"/>
      <c r="BA57" s="301"/>
      <c r="BB57" s="301"/>
      <c r="BC57" s="301"/>
      <c r="BD57" s="301"/>
      <c r="BE57" s="302"/>
    </row>
    <row r="58" spans="2:57" ht="20" customHeight="1" thickBot="1">
      <c r="B58" s="460"/>
      <c r="C58" s="461"/>
      <c r="D58" s="462"/>
      <c r="E58" s="467" t="str">
        <f>IF(選手情報!C26="","",選手情報!C26&amp;" "&amp;選手情報!I26)</f>
        <v/>
      </c>
      <c r="F58" s="468" t="str">
        <f>選手情報!$C$26&amp;" "&amp;選手情報!$I$26</f>
        <v xml:space="preserve"> </v>
      </c>
      <c r="G58" s="468" t="str">
        <f>選手情報!$C$26&amp;" "&amp;選手情報!$I$26</f>
        <v xml:space="preserve"> </v>
      </c>
      <c r="H58" s="468" t="str">
        <f>選手情報!$C$26&amp;" "&amp;選手情報!$I$26</f>
        <v xml:space="preserve"> </v>
      </c>
      <c r="I58" s="468" t="str">
        <f>選手情報!$C$26&amp;" "&amp;選手情報!$I$26</f>
        <v xml:space="preserve"> </v>
      </c>
      <c r="J58" s="468" t="str">
        <f>選手情報!$C$26&amp;" "&amp;選手情報!$I$26</f>
        <v xml:space="preserve"> </v>
      </c>
      <c r="K58" s="468" t="str">
        <f>選手情報!$C$26&amp;" "&amp;選手情報!$I$26</f>
        <v xml:space="preserve"> </v>
      </c>
      <c r="L58" s="468" t="str">
        <f>選手情報!$C$26&amp;" "&amp;選手情報!$I$26</f>
        <v xml:space="preserve"> </v>
      </c>
      <c r="M58" s="468" t="str">
        <f>選手情報!$C$26&amp;" "&amp;選手情報!$I$26</f>
        <v xml:space="preserve"> </v>
      </c>
      <c r="N58" s="468" t="str">
        <f>選手情報!$C$26&amp;" "&amp;選手情報!$I$26</f>
        <v xml:space="preserve"> </v>
      </c>
      <c r="O58" s="469" t="str">
        <f>選手情報!$C$26&amp;" "&amp;選手情報!$I$26</f>
        <v xml:space="preserve"> </v>
      </c>
      <c r="P58" s="463"/>
      <c r="Q58" s="464"/>
      <c r="R58" s="465"/>
      <c r="S58" s="466"/>
      <c r="T58" s="461"/>
      <c r="U58" s="462"/>
      <c r="V58" s="457"/>
      <c r="W58" s="458"/>
      <c r="X58" s="458"/>
      <c r="Y58" s="458"/>
      <c r="Z58" s="458"/>
      <c r="AA58" s="458"/>
      <c r="AB58" s="458"/>
      <c r="AC58" s="458"/>
      <c r="AD58" s="458"/>
      <c r="AE58" s="458"/>
      <c r="AF58" s="458"/>
      <c r="AG58" s="458"/>
      <c r="AH58" s="458"/>
      <c r="AI58" s="458"/>
      <c r="AJ58" s="458"/>
      <c r="AK58" s="459"/>
      <c r="AL58" s="466"/>
      <c r="AM58" s="461"/>
      <c r="AN58" s="461"/>
      <c r="AO58" s="461"/>
      <c r="AP58" s="461"/>
      <c r="AQ58" s="461"/>
      <c r="AR58" s="461"/>
      <c r="AS58" s="461"/>
      <c r="AT58" s="461"/>
      <c r="AU58" s="461"/>
      <c r="AV58" s="461"/>
      <c r="AW58" s="461"/>
      <c r="AX58" s="462"/>
      <c r="AY58" s="454"/>
      <c r="AZ58" s="455"/>
      <c r="BA58" s="455"/>
      <c r="BB58" s="455"/>
      <c r="BC58" s="455"/>
      <c r="BD58" s="455"/>
      <c r="BE58" s="456"/>
    </row>
    <row r="59" spans="2:57" ht="4.25" customHeight="1"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</row>
    <row r="60" spans="2:57" ht="13.5" customHeight="1">
      <c r="B60" s="107" t="s">
        <v>128</v>
      </c>
      <c r="C60" s="107"/>
      <c r="D60" s="106"/>
      <c r="E60" s="106"/>
      <c r="F60" s="106"/>
      <c r="G60" s="106"/>
      <c r="H60" s="106"/>
      <c r="I60" s="106"/>
      <c r="J60" s="106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</row>
    <row r="61" spans="2:57" ht="14.25" customHeight="1">
      <c r="B61" s="108" t="s">
        <v>136</v>
      </c>
      <c r="C61" s="107"/>
      <c r="D61" s="106"/>
      <c r="E61" s="106"/>
      <c r="F61" s="106"/>
      <c r="G61" s="106"/>
      <c r="H61" s="106"/>
      <c r="I61" s="106"/>
      <c r="J61" s="106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</row>
    <row r="62" spans="2:57" ht="13.5" customHeight="1" thickBot="1">
      <c r="B62" s="108" t="s">
        <v>131</v>
      </c>
      <c r="C62" s="107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101"/>
      <c r="AK62" s="101"/>
      <c r="AL62" s="101"/>
    </row>
    <row r="63" spans="2:57" ht="13.5" customHeight="1">
      <c r="B63" s="108" t="s">
        <v>129</v>
      </c>
      <c r="C63" s="107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101"/>
      <c r="AK63" s="101"/>
      <c r="AL63" s="101"/>
      <c r="AM63" s="290" t="s">
        <v>126</v>
      </c>
      <c r="AN63" s="290"/>
      <c r="AO63" s="290"/>
      <c r="AP63" s="290"/>
      <c r="AQ63" s="290"/>
      <c r="AR63" s="290"/>
      <c r="AS63" s="290"/>
      <c r="AT63" s="290"/>
      <c r="AU63" s="290"/>
      <c r="AV63" s="284" t="str">
        <f>IF(チーム情報!F38="","",チーム情報!F38&amp;" "&amp;チーム情報!L38)</f>
        <v/>
      </c>
      <c r="AW63" s="285"/>
      <c r="AX63" s="285"/>
      <c r="AY63" s="285"/>
      <c r="AZ63" s="285"/>
      <c r="BA63" s="285"/>
      <c r="BB63" s="285"/>
      <c r="BC63" s="285"/>
      <c r="BD63" s="285"/>
      <c r="BE63" s="286"/>
    </row>
    <row r="64" spans="2:57" ht="12" customHeight="1" thickBot="1">
      <c r="B64" s="107" t="s">
        <v>130</v>
      </c>
      <c r="C64" s="107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290"/>
      <c r="AN64" s="290"/>
      <c r="AO64" s="290"/>
      <c r="AP64" s="290"/>
      <c r="AQ64" s="290"/>
      <c r="AR64" s="290"/>
      <c r="AS64" s="290"/>
      <c r="AT64" s="290"/>
      <c r="AU64" s="290"/>
      <c r="AV64" s="287"/>
      <c r="AW64" s="288"/>
      <c r="AX64" s="288"/>
      <c r="AY64" s="288"/>
      <c r="AZ64" s="288"/>
      <c r="BA64" s="288"/>
      <c r="BB64" s="288"/>
      <c r="BC64" s="288"/>
      <c r="BD64" s="288"/>
      <c r="BE64" s="289"/>
    </row>
  </sheetData>
  <sheetProtection algorithmName="SHA-512" hashValue="YBzc+stwV0eMNGUZfpeUwdDgbIk+gt2cnKR3Ol2DgCrNAy7umy/NoUpbYi/QKSBH6lwIsoBv/RVslF/RphgNGw==" saltValue="egV7v7hm2eS2yV4Yb0GLJg==" spinCount="100000" sheet="1" objects="1" scenarios="1" selectLockedCells="1" selectUnlockedCells="1"/>
  <mergeCells count="190">
    <mergeCell ref="E39:O39"/>
    <mergeCell ref="B24:F25"/>
    <mergeCell ref="B26:F27"/>
    <mergeCell ref="B28:F29"/>
    <mergeCell ref="B30:F31"/>
    <mergeCell ref="S39:U40"/>
    <mergeCell ref="E57:O57"/>
    <mergeCell ref="E55:O55"/>
    <mergeCell ref="E53:O53"/>
    <mergeCell ref="E51:O51"/>
    <mergeCell ref="E49:O49"/>
    <mergeCell ref="E47:O47"/>
    <mergeCell ref="E45:O45"/>
    <mergeCell ref="E43:O43"/>
    <mergeCell ref="E41:O41"/>
    <mergeCell ref="P45:R46"/>
    <mergeCell ref="P43:R44"/>
    <mergeCell ref="P41:R42"/>
    <mergeCell ref="P39:R40"/>
    <mergeCell ref="S57:U58"/>
    <mergeCell ref="S55:U56"/>
    <mergeCell ref="S53:U54"/>
    <mergeCell ref="S51:U52"/>
    <mergeCell ref="B55:D56"/>
    <mergeCell ref="B57:D58"/>
    <mergeCell ref="P57:R58"/>
    <mergeCell ref="P55:R56"/>
    <mergeCell ref="P53:R54"/>
    <mergeCell ref="P51:R52"/>
    <mergeCell ref="AL55:AX56"/>
    <mergeCell ref="AL57:AX58"/>
    <mergeCell ref="E56:O56"/>
    <mergeCell ref="E58:O58"/>
    <mergeCell ref="B53:D54"/>
    <mergeCell ref="E42:O42"/>
    <mergeCell ref="S45:U46"/>
    <mergeCell ref="S43:U44"/>
    <mergeCell ref="S41:U42"/>
    <mergeCell ref="E46:O46"/>
    <mergeCell ref="E48:O48"/>
    <mergeCell ref="P49:R50"/>
    <mergeCell ref="P47:R48"/>
    <mergeCell ref="S49:U50"/>
    <mergeCell ref="S47:U48"/>
    <mergeCell ref="AY57:BE58"/>
    <mergeCell ref="AY55:BE56"/>
    <mergeCell ref="AY53:BE54"/>
    <mergeCell ref="AY51:BE52"/>
    <mergeCell ref="AY49:BE50"/>
    <mergeCell ref="AY47:BE48"/>
    <mergeCell ref="AY39:BE40"/>
    <mergeCell ref="AL39:AX40"/>
    <mergeCell ref="V39:AK40"/>
    <mergeCell ref="V57:AK58"/>
    <mergeCell ref="V55:AK56"/>
    <mergeCell ref="V53:AK54"/>
    <mergeCell ref="V51:AK52"/>
    <mergeCell ref="V49:AK50"/>
    <mergeCell ref="V47:AK48"/>
    <mergeCell ref="V45:AK46"/>
    <mergeCell ref="AY43:BE44"/>
    <mergeCell ref="AL43:AX44"/>
    <mergeCell ref="V43:AK44"/>
    <mergeCell ref="V41:AK42"/>
    <mergeCell ref="AL41:AX42"/>
    <mergeCell ref="AY41:BE42"/>
    <mergeCell ref="B19:M20"/>
    <mergeCell ref="N21:AB21"/>
    <mergeCell ref="AY37:BE38"/>
    <mergeCell ref="AL37:AX38"/>
    <mergeCell ref="V37:AK38"/>
    <mergeCell ref="S37:U38"/>
    <mergeCell ref="P37:R38"/>
    <mergeCell ref="B37:D38"/>
    <mergeCell ref="E37:O37"/>
    <mergeCell ref="B35:D36"/>
    <mergeCell ref="E35:O35"/>
    <mergeCell ref="P35:R36"/>
    <mergeCell ref="S35:U36"/>
    <mergeCell ref="AY35:BE36"/>
    <mergeCell ref="AL35:AX36"/>
    <mergeCell ref="V35:AK36"/>
    <mergeCell ref="E38:O38"/>
    <mergeCell ref="AL34:AX34"/>
    <mergeCell ref="V26:X27"/>
    <mergeCell ref="V24:X25"/>
    <mergeCell ref="AW27:AZ27"/>
    <mergeCell ref="S26:U27"/>
    <mergeCell ref="S30:X31"/>
    <mergeCell ref="Y30:AS31"/>
    <mergeCell ref="B5:BE5"/>
    <mergeCell ref="G11:I13"/>
    <mergeCell ref="B7:P9"/>
    <mergeCell ref="AY15:BD16"/>
    <mergeCell ref="B18:M18"/>
    <mergeCell ref="BE15:BE16"/>
    <mergeCell ref="X15:AH15"/>
    <mergeCell ref="AU15:AX17"/>
    <mergeCell ref="N18:AB18"/>
    <mergeCell ref="AY17:BD17"/>
    <mergeCell ref="AI15:AL17"/>
    <mergeCell ref="AR18:BE18"/>
    <mergeCell ref="AC18:AQ18"/>
    <mergeCell ref="X16:AH16"/>
    <mergeCell ref="X17:AH17"/>
    <mergeCell ref="R8:AH9"/>
    <mergeCell ref="AX7:BE9"/>
    <mergeCell ref="AS1:BE1"/>
    <mergeCell ref="AM15:AT17"/>
    <mergeCell ref="G15:W15"/>
    <mergeCell ref="AR19:BF19"/>
    <mergeCell ref="N22:AB22"/>
    <mergeCell ref="G24:R24"/>
    <mergeCell ref="G25:R25"/>
    <mergeCell ref="G31:R31"/>
    <mergeCell ref="G30:R30"/>
    <mergeCell ref="G28:R28"/>
    <mergeCell ref="G27:R27"/>
    <mergeCell ref="G26:R26"/>
    <mergeCell ref="G29:R29"/>
    <mergeCell ref="AF24:AJ24"/>
    <mergeCell ref="AF28:AJ28"/>
    <mergeCell ref="AF26:AJ26"/>
    <mergeCell ref="N19:AB19"/>
    <mergeCell ref="B21:M22"/>
    <mergeCell ref="B15:F17"/>
    <mergeCell ref="G16:W17"/>
    <mergeCell ref="AC23:AQ23"/>
    <mergeCell ref="N20:AB20"/>
    <mergeCell ref="AX30:BD30"/>
    <mergeCell ref="AT30:AV31"/>
    <mergeCell ref="B43:D44"/>
    <mergeCell ref="B45:D46"/>
    <mergeCell ref="B49:D50"/>
    <mergeCell ref="B51:D52"/>
    <mergeCell ref="AV63:BE64"/>
    <mergeCell ref="AM63:AU64"/>
    <mergeCell ref="P34:R34"/>
    <mergeCell ref="V34:AK34"/>
    <mergeCell ref="E54:O54"/>
    <mergeCell ref="E50:O50"/>
    <mergeCell ref="E52:O52"/>
    <mergeCell ref="B47:D48"/>
    <mergeCell ref="AY34:BE34"/>
    <mergeCell ref="E36:O36"/>
    <mergeCell ref="B34:D34"/>
    <mergeCell ref="E34:O34"/>
    <mergeCell ref="AY45:BE46"/>
    <mergeCell ref="AL45:AX46"/>
    <mergeCell ref="AL47:AX48"/>
    <mergeCell ref="AL49:AX50"/>
    <mergeCell ref="AL51:AX52"/>
    <mergeCell ref="AL53:AX54"/>
    <mergeCell ref="E40:O40"/>
    <mergeCell ref="E44:O44"/>
    <mergeCell ref="B39:D40"/>
    <mergeCell ref="B41:D42"/>
    <mergeCell ref="AW31:AZ31"/>
    <mergeCell ref="BB31:BE31"/>
    <mergeCell ref="B23:M23"/>
    <mergeCell ref="BB27:BE27"/>
    <mergeCell ref="Y25:AS25"/>
    <mergeCell ref="AA24:AD24"/>
    <mergeCell ref="S24:U25"/>
    <mergeCell ref="AA26:AD26"/>
    <mergeCell ref="AT24:AV25"/>
    <mergeCell ref="V28:X29"/>
    <mergeCell ref="AR23:BE23"/>
    <mergeCell ref="AA28:AD28"/>
    <mergeCell ref="S28:U29"/>
    <mergeCell ref="Y29:AS29"/>
    <mergeCell ref="Y27:AS27"/>
    <mergeCell ref="AT26:AV27"/>
    <mergeCell ref="AT28:AV29"/>
    <mergeCell ref="AW29:AZ29"/>
    <mergeCell ref="AX24:BD24"/>
    <mergeCell ref="AX26:BD26"/>
    <mergeCell ref="AX28:BD28"/>
    <mergeCell ref="BB25:BE25"/>
    <mergeCell ref="BB29:BE29"/>
    <mergeCell ref="S34:U34"/>
    <mergeCell ref="AC21:AQ21"/>
    <mergeCell ref="AC20:AQ20"/>
    <mergeCell ref="AC22:AQ22"/>
    <mergeCell ref="AC19:AQ19"/>
    <mergeCell ref="N23:AB23"/>
    <mergeCell ref="AR21:BF21"/>
    <mergeCell ref="AR20:BE20"/>
    <mergeCell ref="AR22:BE22"/>
    <mergeCell ref="AW25:AZ25"/>
  </mergeCells>
  <phoneticPr fontId="1"/>
  <dataValidations count="12">
    <dataValidation type="custom" allowBlank="1" showInputMessage="1" showErrorMessage="1" sqref="AY35 P35" xr:uid="{00000000-0002-0000-0300-000000000000}">
      <formula1>LEN(#REF!)</formula1>
    </dataValidation>
    <dataValidation type="custom" allowBlank="1" showInputMessage="1" showErrorMessage="1" sqref="AY37 P37" xr:uid="{00000000-0002-0000-0300-000001000000}">
      <formula1>LEN(#REF!)</formula1>
    </dataValidation>
    <dataValidation type="custom" allowBlank="1" showInputMessage="1" showErrorMessage="1" sqref="AY41 P41" xr:uid="{00000000-0002-0000-0300-000002000000}">
      <formula1>LEN(E19)</formula1>
    </dataValidation>
    <dataValidation type="custom" allowBlank="1" showInputMessage="1" showErrorMessage="1" sqref="AY43 P43" xr:uid="{00000000-0002-0000-0300-000003000000}">
      <formula1>LEN(E20)</formula1>
    </dataValidation>
    <dataValidation type="custom" allowBlank="1" showInputMessage="1" showErrorMessage="1" sqref="AY45 P45" xr:uid="{00000000-0002-0000-0300-000004000000}">
      <formula1>LEN(E21)</formula1>
    </dataValidation>
    <dataValidation type="custom" allowBlank="1" showInputMessage="1" showErrorMessage="1" sqref="AY47 P47" xr:uid="{00000000-0002-0000-0300-000005000000}">
      <formula1>LEN(E22)</formula1>
    </dataValidation>
    <dataValidation type="custom" allowBlank="1" showInputMessage="1" showErrorMessage="1" sqref="AY49 P49" xr:uid="{00000000-0002-0000-0300-000006000000}">
      <formula1>LEN(E23)</formula1>
    </dataValidation>
    <dataValidation type="custom" allowBlank="1" showInputMessage="1" showErrorMessage="1" sqref="AY51 P51" xr:uid="{00000000-0002-0000-0300-000007000000}">
      <formula1>LEN(E24)</formula1>
    </dataValidation>
    <dataValidation type="custom" allowBlank="1" showInputMessage="1" showErrorMessage="1" sqref="AY53 P53" xr:uid="{00000000-0002-0000-0300-000008000000}">
      <formula1>LEN(E25)</formula1>
    </dataValidation>
    <dataValidation type="custom" allowBlank="1" showInputMessage="1" showErrorMessage="1" sqref="AY55 P55" xr:uid="{00000000-0002-0000-0300-000009000000}">
      <formula1>LEN(E26)</formula1>
    </dataValidation>
    <dataValidation type="custom" allowBlank="1" showInputMessage="1" showErrorMessage="1" sqref="AY57 P57" xr:uid="{00000000-0002-0000-0300-00000A000000}">
      <formula1>LEN(E27)</formula1>
    </dataValidation>
    <dataValidation type="custom" allowBlank="1" showInputMessage="1" showErrorMessage="1" sqref="AY39 P39" xr:uid="{00000000-0002-0000-0300-00000B000000}">
      <formula1>LEN(E18)</formula1>
    </dataValidation>
  </dataValidations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BW70"/>
  <sheetViews>
    <sheetView zoomScaleNormal="100" zoomScaleSheetLayoutView="115" workbookViewId="0">
      <selection activeCell="G16" sqref="G16:W19"/>
    </sheetView>
  </sheetViews>
  <sheetFormatPr defaultColWidth="1.6328125" defaultRowHeight="13"/>
  <cols>
    <col min="1" max="13" width="1.6328125" style="66"/>
    <col min="14" max="14" width="3.453125" style="66" customWidth="1"/>
    <col min="15" max="17" width="1.6328125" style="66"/>
    <col min="18" max="18" width="1.6328125" style="66" customWidth="1"/>
    <col min="19" max="20" width="1.6328125" style="66"/>
    <col min="21" max="21" width="1.6328125" style="66" customWidth="1"/>
    <col min="22" max="22" width="1.453125" style="66" customWidth="1"/>
    <col min="23" max="23" width="1.6328125" style="66" hidden="1" customWidth="1"/>
    <col min="24" max="27" width="1.6328125" style="66"/>
    <col min="28" max="28" width="2.08984375" style="66" customWidth="1"/>
    <col min="29" max="38" width="1.6328125" style="66"/>
    <col min="39" max="39" width="2.1796875" style="66" customWidth="1"/>
    <col min="40" max="47" width="1.6328125" style="66"/>
    <col min="48" max="48" width="1.6328125" style="66" customWidth="1"/>
    <col min="49" max="49" width="2.08984375" style="66" customWidth="1"/>
    <col min="50" max="50" width="5.08984375" style="66" customWidth="1"/>
    <col min="51" max="51" width="0.1796875" style="66" customWidth="1"/>
    <col min="52" max="52" width="1.6328125" style="66" hidden="1" customWidth="1"/>
    <col min="53" max="54" width="1.6328125" style="66"/>
    <col min="55" max="55" width="2.08984375" style="66" customWidth="1"/>
    <col min="56" max="56" width="1.6328125" style="66" customWidth="1"/>
    <col min="57" max="57" width="2" style="66" customWidth="1"/>
    <col min="58" max="58" width="1.6328125" style="66" hidden="1" customWidth="1"/>
    <col min="59" max="16384" width="1.6328125" style="66"/>
  </cols>
  <sheetData>
    <row r="1" spans="1:74">
      <c r="AR1" s="67"/>
      <c r="AS1" s="308" t="str">
        <f>チーム情報!X10&amp;" 年 "&amp;チーム情報!AA10&amp;" 月 "&amp;チーム情報!AD10&amp;" 日"</f>
        <v xml:space="preserve"> 年  月  日</v>
      </c>
      <c r="AT1" s="308"/>
      <c r="AU1" s="308"/>
      <c r="AV1" s="308"/>
      <c r="AW1" s="308"/>
      <c r="AX1" s="308"/>
      <c r="AY1" s="308"/>
      <c r="AZ1" s="308"/>
      <c r="BA1" s="308"/>
      <c r="BB1" s="308"/>
      <c r="BC1" s="308"/>
      <c r="BD1" s="308"/>
      <c r="BE1" s="308"/>
    </row>
    <row r="3" spans="1:74" ht="9.75" customHeight="1"/>
    <row r="4" spans="1:74" ht="16.5" customHeight="1"/>
    <row r="5" spans="1:74" ht="28">
      <c r="A5" s="68"/>
      <c r="B5" s="355" t="s">
        <v>121</v>
      </c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  <c r="AL5" s="355"/>
      <c r="AM5" s="355"/>
      <c r="AN5" s="355"/>
      <c r="AO5" s="355"/>
      <c r="AP5" s="355"/>
      <c r="AQ5" s="355"/>
      <c r="AR5" s="355"/>
      <c r="AS5" s="355"/>
      <c r="AT5" s="355"/>
      <c r="AU5" s="355"/>
      <c r="AV5" s="355"/>
      <c r="AW5" s="355"/>
      <c r="AX5" s="355"/>
      <c r="AY5" s="355"/>
      <c r="AZ5" s="355"/>
      <c r="BA5" s="355"/>
      <c r="BB5" s="355"/>
      <c r="BC5" s="355"/>
      <c r="BD5" s="355"/>
      <c r="BE5" s="355"/>
      <c r="BF5" s="68"/>
      <c r="BG5" s="68"/>
    </row>
    <row r="6" spans="1:74" ht="11.25" customHeight="1">
      <c r="A6" s="69"/>
      <c r="B6" s="70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</row>
    <row r="7" spans="1:74" ht="12.75" customHeight="1">
      <c r="A7" s="69"/>
      <c r="B7" s="362" t="str">
        <f>IF(チーム情報!A10="","",チーム情報!A10)</f>
        <v/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4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69"/>
    </row>
    <row r="8" spans="1:74" ht="13.5" customHeight="1">
      <c r="A8" s="69"/>
      <c r="B8" s="365"/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7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404" t="str">
        <f>IF(チーム情報!AE4="","",チーム情報!AE4)</f>
        <v/>
      </c>
      <c r="AY8" s="405"/>
      <c r="AZ8" s="405"/>
      <c r="BA8" s="405"/>
      <c r="BB8" s="405"/>
      <c r="BC8" s="405"/>
      <c r="BD8" s="405"/>
      <c r="BE8" s="406"/>
      <c r="BF8" s="69"/>
      <c r="BG8" s="69"/>
    </row>
    <row r="9" spans="1:74" ht="16.5" customHeight="1">
      <c r="B9" s="368"/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70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72"/>
      <c r="AX9" s="410"/>
      <c r="AY9" s="411"/>
      <c r="AZ9" s="411"/>
      <c r="BA9" s="411"/>
      <c r="BB9" s="411"/>
      <c r="BC9" s="411"/>
      <c r="BD9" s="411"/>
      <c r="BE9" s="412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</row>
    <row r="10" spans="1:74" ht="16.5" customHeight="1">
      <c r="B10" s="66" t="s">
        <v>49</v>
      </c>
      <c r="K10" s="66" t="s">
        <v>122</v>
      </c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</row>
    <row r="11" spans="1:74" ht="5.25" customHeight="1">
      <c r="F11" s="67"/>
      <c r="G11" s="356">
        <v>42</v>
      </c>
      <c r="H11" s="357"/>
      <c r="I11" s="358"/>
      <c r="J11" s="67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</row>
    <row r="12" spans="1:74" ht="13.5" customHeight="1">
      <c r="E12" s="67" t="s">
        <v>0</v>
      </c>
      <c r="F12" s="67"/>
      <c r="G12" s="359"/>
      <c r="H12" s="360"/>
      <c r="I12" s="361"/>
      <c r="J12" s="67" t="s">
        <v>1</v>
      </c>
      <c r="K12" s="73"/>
      <c r="L12" s="73"/>
      <c r="M12" s="73"/>
      <c r="P12" s="74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</row>
    <row r="13" spans="1:74" ht="5.25" customHeight="1">
      <c r="E13" s="67"/>
      <c r="F13" s="67"/>
      <c r="G13" s="325"/>
      <c r="H13" s="326"/>
      <c r="I13" s="327"/>
      <c r="J13" s="67"/>
      <c r="K13" s="73"/>
      <c r="L13" s="73"/>
      <c r="M13" s="73"/>
      <c r="P13" s="74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</row>
    <row r="14" spans="1:74" ht="5.25" customHeight="1" thickBot="1"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</row>
    <row r="15" spans="1:74" ht="15.75" customHeight="1">
      <c r="B15" s="343" t="s">
        <v>112</v>
      </c>
      <c r="C15" s="344"/>
      <c r="D15" s="344"/>
      <c r="E15" s="344"/>
      <c r="F15" s="345"/>
      <c r="G15" s="318" t="str">
        <f>IF(チーム情報!L4="","",チーム情報!L4)</f>
        <v/>
      </c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20"/>
      <c r="X15" s="379" t="s">
        <v>111</v>
      </c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43" t="s">
        <v>4</v>
      </c>
      <c r="AJ15" s="392"/>
      <c r="AK15" s="392"/>
      <c r="AL15" s="392"/>
      <c r="AM15" s="309" t="str">
        <f>IF(チーム情報!F10="","",チーム情報!F10)</f>
        <v/>
      </c>
      <c r="AN15" s="310"/>
      <c r="AO15" s="310"/>
      <c r="AP15" s="310"/>
      <c r="AQ15" s="310"/>
      <c r="AR15" s="310"/>
      <c r="AS15" s="310"/>
      <c r="AT15" s="311"/>
      <c r="AU15" s="381" t="s">
        <v>5</v>
      </c>
      <c r="AV15" s="382"/>
      <c r="AW15" s="382"/>
      <c r="AX15" s="383"/>
      <c r="AY15" s="371" t="str">
        <f>IF(チーム情報!M10="","",チーム情報!M10)</f>
        <v/>
      </c>
      <c r="AZ15" s="372"/>
      <c r="BA15" s="372"/>
      <c r="BB15" s="372"/>
      <c r="BC15" s="372"/>
      <c r="BD15" s="372"/>
      <c r="BE15" s="377" t="s">
        <v>2</v>
      </c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69"/>
      <c r="BU15" s="69"/>
      <c r="BV15" s="69"/>
    </row>
    <row r="16" spans="1:74" ht="6" customHeight="1">
      <c r="B16" s="346"/>
      <c r="C16" s="347"/>
      <c r="D16" s="347"/>
      <c r="E16" s="347"/>
      <c r="F16" s="348"/>
      <c r="G16" s="349" t="str">
        <f>IF(チーム情報!A4="","",チーム情報!A4)</f>
        <v/>
      </c>
      <c r="H16" s="350"/>
      <c r="I16" s="350"/>
      <c r="J16" s="350"/>
      <c r="K16" s="350"/>
      <c r="L16" s="350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1"/>
      <c r="X16" s="509" t="str">
        <f>IF(チーム情報!AJ4="","",チーム情報!AJ4)</f>
        <v/>
      </c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393"/>
      <c r="AJ16" s="394"/>
      <c r="AK16" s="394"/>
      <c r="AL16" s="394"/>
      <c r="AM16" s="312"/>
      <c r="AN16" s="313"/>
      <c r="AO16" s="313"/>
      <c r="AP16" s="313"/>
      <c r="AQ16" s="313"/>
      <c r="AR16" s="313"/>
      <c r="AS16" s="313"/>
      <c r="AT16" s="314"/>
      <c r="AU16" s="384"/>
      <c r="AV16" s="385"/>
      <c r="AW16" s="385"/>
      <c r="AX16" s="386"/>
      <c r="AY16" s="373"/>
      <c r="AZ16" s="374"/>
      <c r="BA16" s="374"/>
      <c r="BB16" s="374"/>
      <c r="BC16" s="374"/>
      <c r="BD16" s="374"/>
      <c r="BE16" s="378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69"/>
      <c r="BU16" s="69"/>
      <c r="BV16" s="69"/>
    </row>
    <row r="17" spans="2:75" ht="20.25" customHeight="1" thickBot="1">
      <c r="B17" s="346"/>
      <c r="C17" s="347"/>
      <c r="D17" s="347"/>
      <c r="E17" s="347"/>
      <c r="F17" s="348"/>
      <c r="G17" s="352"/>
      <c r="H17" s="353"/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53"/>
      <c r="V17" s="353"/>
      <c r="W17" s="354"/>
      <c r="X17" s="401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395"/>
      <c r="AJ17" s="396"/>
      <c r="AK17" s="396"/>
      <c r="AL17" s="396"/>
      <c r="AM17" s="315"/>
      <c r="AN17" s="316"/>
      <c r="AO17" s="316"/>
      <c r="AP17" s="316"/>
      <c r="AQ17" s="316"/>
      <c r="AR17" s="316"/>
      <c r="AS17" s="316"/>
      <c r="AT17" s="317"/>
      <c r="AU17" s="384"/>
      <c r="AV17" s="385"/>
      <c r="AW17" s="385"/>
      <c r="AX17" s="386"/>
      <c r="AY17" s="390" t="str">
        <f>IF(チーム情報!M11="","",チーム情報!M11)</f>
        <v/>
      </c>
      <c r="AZ17" s="391"/>
      <c r="BA17" s="391"/>
      <c r="BB17" s="391"/>
      <c r="BC17" s="391"/>
      <c r="BD17" s="391"/>
      <c r="BE17" s="76" t="s">
        <v>3</v>
      </c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69"/>
      <c r="BU17" s="69"/>
      <c r="BV17" s="69"/>
    </row>
    <row r="18" spans="2:75" ht="14.25" customHeight="1">
      <c r="B18" s="346"/>
      <c r="C18" s="347"/>
      <c r="D18" s="347"/>
      <c r="E18" s="347"/>
      <c r="F18" s="348"/>
      <c r="G18" s="352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53"/>
      <c r="V18" s="353"/>
      <c r="W18" s="354"/>
      <c r="X18" s="510" t="str">
        <f>IF(チーム情報!AJ5="","",チーム情報!AJ5)</f>
        <v/>
      </c>
      <c r="Y18" s="511"/>
      <c r="Z18" s="511"/>
      <c r="AA18" s="511"/>
      <c r="AB18" s="511"/>
      <c r="AC18" s="511"/>
      <c r="AD18" s="511"/>
      <c r="AE18" s="511"/>
      <c r="AF18" s="511"/>
      <c r="AG18" s="511"/>
      <c r="AH18" s="512"/>
      <c r="AI18" s="491" t="str">
        <f>IF(チーム情報!W4="","",チーム情報!W4)</f>
        <v/>
      </c>
      <c r="AJ18" s="492"/>
      <c r="AK18" s="492"/>
      <c r="AL18" s="492"/>
      <c r="AM18" s="492"/>
      <c r="AN18" s="492"/>
      <c r="AO18" s="492"/>
      <c r="AP18" s="492"/>
      <c r="AQ18" s="492"/>
      <c r="AR18" s="492"/>
      <c r="AS18" s="492"/>
      <c r="AT18" s="493"/>
      <c r="AU18" s="381" t="s">
        <v>123</v>
      </c>
      <c r="AV18" s="382"/>
      <c r="AW18" s="382"/>
      <c r="AX18" s="383"/>
      <c r="AY18" s="497" t="str">
        <f>IF(全国大会用!A4="","",全国大会用!A4)</f>
        <v/>
      </c>
      <c r="AZ18" s="498"/>
      <c r="BA18" s="498"/>
      <c r="BB18" s="498"/>
      <c r="BC18" s="498"/>
      <c r="BD18" s="498"/>
      <c r="BE18" s="499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69"/>
      <c r="BU18" s="69"/>
      <c r="BV18" s="69"/>
    </row>
    <row r="19" spans="2:75" ht="14.25" customHeight="1" thickBot="1">
      <c r="B19" s="346"/>
      <c r="C19" s="347"/>
      <c r="D19" s="347"/>
      <c r="E19" s="347"/>
      <c r="F19" s="348"/>
      <c r="G19" s="506"/>
      <c r="H19" s="507"/>
      <c r="I19" s="507"/>
      <c r="J19" s="507"/>
      <c r="K19" s="507"/>
      <c r="L19" s="507"/>
      <c r="M19" s="507"/>
      <c r="N19" s="507"/>
      <c r="O19" s="507"/>
      <c r="P19" s="507"/>
      <c r="Q19" s="507"/>
      <c r="R19" s="507"/>
      <c r="S19" s="507"/>
      <c r="T19" s="507"/>
      <c r="U19" s="507"/>
      <c r="V19" s="507"/>
      <c r="W19" s="508"/>
      <c r="X19" s="256"/>
      <c r="Y19" s="257"/>
      <c r="Z19" s="257"/>
      <c r="AA19" s="257"/>
      <c r="AB19" s="257"/>
      <c r="AC19" s="257"/>
      <c r="AD19" s="257"/>
      <c r="AE19" s="257"/>
      <c r="AF19" s="257"/>
      <c r="AG19" s="257"/>
      <c r="AH19" s="258"/>
      <c r="AI19" s="494"/>
      <c r="AJ19" s="495"/>
      <c r="AK19" s="495"/>
      <c r="AL19" s="495"/>
      <c r="AM19" s="495"/>
      <c r="AN19" s="495"/>
      <c r="AO19" s="495"/>
      <c r="AP19" s="495"/>
      <c r="AQ19" s="495"/>
      <c r="AR19" s="495"/>
      <c r="AS19" s="495"/>
      <c r="AT19" s="496"/>
      <c r="AU19" s="387"/>
      <c r="AV19" s="388"/>
      <c r="AW19" s="388"/>
      <c r="AX19" s="389"/>
      <c r="AY19" s="500"/>
      <c r="AZ19" s="501"/>
      <c r="BA19" s="501"/>
      <c r="BB19" s="501"/>
      <c r="BC19" s="501"/>
      <c r="BD19" s="501"/>
      <c r="BE19" s="502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69"/>
      <c r="BU19" s="69"/>
      <c r="BV19" s="69"/>
    </row>
    <row r="20" spans="2:75" ht="15" customHeight="1">
      <c r="B20" s="375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291" t="s">
        <v>7</v>
      </c>
      <c r="O20" s="291"/>
      <c r="P20" s="291"/>
      <c r="Q20" s="29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B20" s="291"/>
      <c r="AC20" s="273" t="s">
        <v>37</v>
      </c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 t="s">
        <v>38</v>
      </c>
      <c r="AS20" s="273"/>
      <c r="AT20" s="273"/>
      <c r="AU20" s="273"/>
      <c r="AV20" s="273"/>
      <c r="AW20" s="273"/>
      <c r="AX20" s="273"/>
      <c r="AY20" s="273"/>
      <c r="AZ20" s="273"/>
      <c r="BA20" s="273"/>
      <c r="BB20" s="273"/>
      <c r="BC20" s="273"/>
      <c r="BD20" s="273"/>
      <c r="BE20" s="397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</row>
    <row r="21" spans="2:75" ht="15" customHeight="1">
      <c r="B21" s="337" t="s">
        <v>120</v>
      </c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9"/>
      <c r="N21" s="239" t="str">
        <f>IF(チーム情報!K26="","",チーム情報!K26)</f>
        <v/>
      </c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1"/>
      <c r="AC21" s="239" t="str">
        <f>IF(チーム情報!K28="","",チーム情報!K28)</f>
        <v/>
      </c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1"/>
      <c r="AR21" s="239" t="str">
        <f>IF(チーム情報!K30="","",チーム情報!K30)</f>
        <v/>
      </c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4"/>
      <c r="BG21" s="78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</row>
    <row r="22" spans="2:75" ht="15" customHeight="1">
      <c r="B22" s="340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2"/>
      <c r="N22" s="242" t="str">
        <f>IF(チーム情報!N26="","",チーム情報!N26)</f>
        <v/>
      </c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 t="str">
        <f>IF(チーム情報!N28="","",チーム情報!N28)</f>
        <v/>
      </c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5" t="str">
        <f>IF(チーム情報!N30="","",チーム情報!N30)</f>
        <v/>
      </c>
      <c r="AS22" s="246"/>
      <c r="AT22" s="246"/>
      <c r="AU22" s="246"/>
      <c r="AV22" s="246"/>
      <c r="AW22" s="246"/>
      <c r="AX22" s="246"/>
      <c r="AY22" s="246"/>
      <c r="AZ22" s="246"/>
      <c r="BA22" s="246"/>
      <c r="BB22" s="246"/>
      <c r="BC22" s="246"/>
      <c r="BD22" s="246"/>
      <c r="BE22" s="247"/>
      <c r="BF22" s="7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</row>
    <row r="23" spans="2:75" ht="15" customHeight="1">
      <c r="B23" s="337" t="s">
        <v>48</v>
      </c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9"/>
      <c r="N23" s="239" t="str">
        <f>IF(チーム情報!S26="","",チーム情報!S26)</f>
        <v/>
      </c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1"/>
      <c r="AC23" s="239" t="str">
        <f>IF(チーム情報!S28="","",チーム情報!S28)</f>
        <v/>
      </c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1"/>
      <c r="AR23" s="239" t="str">
        <f>IF(チーム情報!S30="","",チーム情報!S30)</f>
        <v/>
      </c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4"/>
      <c r="BG23" s="78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</row>
    <row r="24" spans="2:75" ht="15" customHeight="1">
      <c r="B24" s="340"/>
      <c r="C24" s="341"/>
      <c r="D24" s="341"/>
      <c r="E24" s="341"/>
      <c r="F24" s="341"/>
      <c r="G24" s="341"/>
      <c r="H24" s="341"/>
      <c r="I24" s="341"/>
      <c r="J24" s="341"/>
      <c r="K24" s="341"/>
      <c r="L24" s="341"/>
      <c r="M24" s="342"/>
      <c r="N24" s="245" t="str">
        <f>IF(チーム情報!W26="","",チーム情報!W26)</f>
        <v/>
      </c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321"/>
      <c r="AC24" s="242" t="str">
        <f>IF(チーム情報!W28="","",チーム情報!W28)</f>
        <v/>
      </c>
      <c r="AD24" s="242"/>
      <c r="AE24" s="242"/>
      <c r="AF24" s="242"/>
      <c r="AG24" s="242"/>
      <c r="AH24" s="242"/>
      <c r="AI24" s="242"/>
      <c r="AJ24" s="242"/>
      <c r="AK24" s="242"/>
      <c r="AL24" s="242"/>
      <c r="AM24" s="242"/>
      <c r="AN24" s="242"/>
      <c r="AO24" s="242"/>
      <c r="AP24" s="242"/>
      <c r="AQ24" s="242"/>
      <c r="AR24" s="242" t="str">
        <f>IF(チーム情報!W30="","",チーム情報!W30)</f>
        <v/>
      </c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/>
      <c r="BE24" s="248"/>
      <c r="BF24" s="7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</row>
    <row r="25" spans="2:75" ht="15" customHeight="1" thickBot="1">
      <c r="B25" s="259" t="s">
        <v>114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43" t="str">
        <f>IF(チーム情報!F26="","",チーム情報!F26)</f>
        <v/>
      </c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 t="str">
        <f>IF(チーム情報!F28="","",チーム情報!F28)</f>
        <v/>
      </c>
      <c r="AD25" s="243"/>
      <c r="AE25" s="243"/>
      <c r="AF25" s="243"/>
      <c r="AG25" s="243"/>
      <c r="AH25" s="243"/>
      <c r="AI25" s="243"/>
      <c r="AJ25" s="243"/>
      <c r="AK25" s="243"/>
      <c r="AL25" s="243"/>
      <c r="AM25" s="243"/>
      <c r="AN25" s="243"/>
      <c r="AO25" s="243"/>
      <c r="AP25" s="243"/>
      <c r="AQ25" s="243"/>
      <c r="AR25" s="243" t="str">
        <f>IF(チーム情報!F30="","",チーム情報!F30)</f>
        <v/>
      </c>
      <c r="AS25" s="243"/>
      <c r="AT25" s="243"/>
      <c r="AU25" s="243"/>
      <c r="AV25" s="243"/>
      <c r="AW25" s="243"/>
      <c r="AX25" s="243"/>
      <c r="AY25" s="243"/>
      <c r="AZ25" s="243"/>
      <c r="BA25" s="243"/>
      <c r="BB25" s="243"/>
      <c r="BC25" s="243"/>
      <c r="BD25" s="243"/>
      <c r="BE25" s="278"/>
      <c r="BF25" s="79"/>
    </row>
    <row r="26" spans="2:75" ht="12" customHeight="1">
      <c r="B26" s="473" t="s">
        <v>9</v>
      </c>
      <c r="C26" s="238"/>
      <c r="D26" s="238"/>
      <c r="E26" s="238"/>
      <c r="F26" s="293"/>
      <c r="G26" s="322" t="str">
        <f>IF(チーム情報!R16="","",チーム情報!R16&amp;" "&amp;チーム情報!X16)</f>
        <v/>
      </c>
      <c r="H26" s="323"/>
      <c r="I26" s="323"/>
      <c r="J26" s="323"/>
      <c r="K26" s="323"/>
      <c r="L26" s="323"/>
      <c r="M26" s="323"/>
      <c r="N26" s="323"/>
      <c r="O26" s="323"/>
      <c r="P26" s="323"/>
      <c r="Q26" s="323"/>
      <c r="R26" s="324"/>
      <c r="S26" s="265" t="str">
        <f>IF(チーム情報!BE16="","",チーム情報!BE16)</f>
        <v/>
      </c>
      <c r="T26" s="266"/>
      <c r="U26" s="267"/>
      <c r="V26" s="392" t="s">
        <v>113</v>
      </c>
      <c r="W26" s="344"/>
      <c r="X26" s="344"/>
      <c r="Y26" s="80" t="s">
        <v>11</v>
      </c>
      <c r="Z26" s="81"/>
      <c r="AA26" s="264" t="str">
        <f>IF(チーム情報!AE16="","",チーム情報!AE16)</f>
        <v/>
      </c>
      <c r="AB26" s="264"/>
      <c r="AC26" s="264"/>
      <c r="AD26" s="264"/>
      <c r="AE26" s="82" t="s">
        <v>18</v>
      </c>
      <c r="AF26" s="264" t="str">
        <f>IF(チーム情報!AH16="","",チーム情報!AH16)</f>
        <v/>
      </c>
      <c r="AG26" s="264"/>
      <c r="AH26" s="264"/>
      <c r="AI26" s="264"/>
      <c r="AJ26" s="264"/>
      <c r="AK26" s="83"/>
      <c r="AL26" s="83"/>
      <c r="AM26" s="83"/>
      <c r="AN26" s="83"/>
      <c r="AO26" s="83"/>
      <c r="AP26" s="83"/>
      <c r="AQ26" s="83"/>
      <c r="AR26" s="83"/>
      <c r="AS26" s="84"/>
      <c r="AT26" s="272" t="s">
        <v>47</v>
      </c>
      <c r="AU26" s="273"/>
      <c r="AV26" s="273"/>
      <c r="AW26" s="85" t="s">
        <v>16</v>
      </c>
      <c r="AX26" s="264" t="str">
        <f>IF(チーム情報!AQ16="","",チーム情報!AQ16)</f>
        <v/>
      </c>
      <c r="AY26" s="264"/>
      <c r="AZ26" s="264"/>
      <c r="BA26" s="264"/>
      <c r="BB26" s="264"/>
      <c r="BC26" s="264"/>
      <c r="BD26" s="264"/>
      <c r="BE26" s="113" t="s">
        <v>17</v>
      </c>
    </row>
    <row r="27" spans="2:75" ht="19.5" customHeight="1">
      <c r="B27" s="340"/>
      <c r="C27" s="341"/>
      <c r="D27" s="341"/>
      <c r="E27" s="341"/>
      <c r="F27" s="342"/>
      <c r="G27" s="325" t="str">
        <f>IF(チーム情報!F16="","",チーム情報!F16&amp;" "&amp;チーム情報!L16)</f>
        <v/>
      </c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7"/>
      <c r="S27" s="268"/>
      <c r="T27" s="269"/>
      <c r="U27" s="270"/>
      <c r="V27" s="277"/>
      <c r="W27" s="277"/>
      <c r="X27" s="277"/>
      <c r="Y27" s="261" t="str">
        <f>IF(チーム情報!AD17="","",チーム情報!AD17)</f>
        <v/>
      </c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3"/>
      <c r="AT27" s="274"/>
      <c r="AU27" s="274"/>
      <c r="AV27" s="274"/>
      <c r="AW27" s="235" t="str">
        <f>IF(チーム情報!AT16="","",チーム情報!AT16)</f>
        <v/>
      </c>
      <c r="AX27" s="235"/>
      <c r="AY27" s="235"/>
      <c r="AZ27" s="235"/>
      <c r="BA27" s="86" t="s">
        <v>18</v>
      </c>
      <c r="BB27" s="235" t="str">
        <f>IF(チーム情報!AX16="","",チーム情報!AX16)</f>
        <v/>
      </c>
      <c r="BC27" s="235"/>
      <c r="BD27" s="235"/>
      <c r="BE27" s="236"/>
    </row>
    <row r="28" spans="2:75" ht="12" customHeight="1">
      <c r="B28" s="474" t="s">
        <v>10</v>
      </c>
      <c r="C28" s="338"/>
      <c r="D28" s="338"/>
      <c r="E28" s="338"/>
      <c r="F28" s="339"/>
      <c r="G28" s="331" t="str">
        <f>IF(チーム情報!R18="","",チーム情報!R18&amp;" "&amp;チーム情報!X18)</f>
        <v/>
      </c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3"/>
      <c r="S28" s="279" t="str">
        <f>IF(チーム情報!BE18="","",チーム情報!BE18)</f>
        <v/>
      </c>
      <c r="T28" s="280"/>
      <c r="U28" s="281"/>
      <c r="V28" s="275" t="s">
        <v>113</v>
      </c>
      <c r="W28" s="276"/>
      <c r="X28" s="276"/>
      <c r="Y28" s="87" t="s">
        <v>11</v>
      </c>
      <c r="Z28" s="88"/>
      <c r="AA28" s="271" t="str">
        <f>IF(チーム情報!AE18="","",チーム情報!AE18)</f>
        <v/>
      </c>
      <c r="AB28" s="271"/>
      <c r="AC28" s="271"/>
      <c r="AD28" s="271"/>
      <c r="AE28" s="89" t="s">
        <v>18</v>
      </c>
      <c r="AF28" s="271" t="str">
        <f>IF(チーム情報!AH18="","",チーム情報!AH18)</f>
        <v/>
      </c>
      <c r="AG28" s="271"/>
      <c r="AH28" s="271"/>
      <c r="AI28" s="271"/>
      <c r="AJ28" s="271"/>
      <c r="AK28" s="90"/>
      <c r="AL28" s="90"/>
      <c r="AM28" s="90"/>
      <c r="AN28" s="90"/>
      <c r="AO28" s="90"/>
      <c r="AP28" s="90"/>
      <c r="AQ28" s="90"/>
      <c r="AR28" s="90"/>
      <c r="AS28" s="91"/>
      <c r="AT28" s="282" t="s">
        <v>47</v>
      </c>
      <c r="AU28" s="274"/>
      <c r="AV28" s="274"/>
      <c r="AW28" s="92" t="s">
        <v>16</v>
      </c>
      <c r="AX28" s="283" t="str">
        <f>IF(チーム情報!AQ18="","",チーム情報!AQ18)</f>
        <v/>
      </c>
      <c r="AY28" s="283"/>
      <c r="AZ28" s="283"/>
      <c r="BA28" s="283"/>
      <c r="BB28" s="283"/>
      <c r="BC28" s="283"/>
      <c r="BD28" s="283"/>
      <c r="BE28" s="114" t="s">
        <v>17</v>
      </c>
    </row>
    <row r="29" spans="2:75" ht="19.5" customHeight="1">
      <c r="B29" s="340"/>
      <c r="C29" s="341"/>
      <c r="D29" s="341"/>
      <c r="E29" s="341"/>
      <c r="F29" s="342"/>
      <c r="G29" s="325" t="str">
        <f>IF(チーム情報!F18="","",チーム情報!F18&amp;" "&amp;チーム情報!L18)</f>
        <v/>
      </c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7"/>
      <c r="S29" s="268"/>
      <c r="T29" s="269"/>
      <c r="U29" s="270"/>
      <c r="V29" s="277"/>
      <c r="W29" s="277"/>
      <c r="X29" s="277"/>
      <c r="Y29" s="261" t="str">
        <f>IF(チーム情報!AD19="","",チーム情報!AD19)</f>
        <v/>
      </c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3"/>
      <c r="AT29" s="274"/>
      <c r="AU29" s="274"/>
      <c r="AV29" s="274"/>
      <c r="AW29" s="235" t="str">
        <f>IF(チーム情報!AT18="","",チーム情報!AT18)</f>
        <v/>
      </c>
      <c r="AX29" s="235"/>
      <c r="AY29" s="235"/>
      <c r="AZ29" s="235"/>
      <c r="BA29" s="86" t="s">
        <v>18</v>
      </c>
      <c r="BB29" s="235" t="str">
        <f>IF(チーム情報!AX18="","",チーム情報!AX18)</f>
        <v/>
      </c>
      <c r="BC29" s="235"/>
      <c r="BD29" s="235"/>
      <c r="BE29" s="236"/>
    </row>
    <row r="30" spans="2:75" ht="12" customHeight="1">
      <c r="B30" s="475" t="s">
        <v>6</v>
      </c>
      <c r="C30" s="476"/>
      <c r="D30" s="476"/>
      <c r="E30" s="476"/>
      <c r="F30" s="477"/>
      <c r="G30" s="331" t="str">
        <f>IF(チーム情報!R20="","",チーム情報!R20&amp;" "&amp;チーム情報!X20)</f>
        <v/>
      </c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3"/>
      <c r="S30" s="279" t="str">
        <f>IF(チーム情報!BE20="","",チーム情報!BE20)</f>
        <v/>
      </c>
      <c r="T30" s="280"/>
      <c r="U30" s="281"/>
      <c r="V30" s="275" t="s">
        <v>113</v>
      </c>
      <c r="W30" s="276"/>
      <c r="X30" s="276"/>
      <c r="Y30" s="87" t="s">
        <v>11</v>
      </c>
      <c r="Z30" s="88"/>
      <c r="AA30" s="271" t="str">
        <f>IF(チーム情報!AE20="","",チーム情報!AE20)</f>
        <v/>
      </c>
      <c r="AB30" s="271"/>
      <c r="AC30" s="271"/>
      <c r="AD30" s="271"/>
      <c r="AE30" s="89" t="s">
        <v>18</v>
      </c>
      <c r="AF30" s="271" t="str">
        <f>IF(チーム情報!AH20="","",チーム情報!AH20)</f>
        <v/>
      </c>
      <c r="AG30" s="271"/>
      <c r="AH30" s="271"/>
      <c r="AI30" s="271"/>
      <c r="AJ30" s="271"/>
      <c r="AK30" s="90"/>
      <c r="AL30" s="90"/>
      <c r="AM30" s="90"/>
      <c r="AN30" s="90"/>
      <c r="AO30" s="90"/>
      <c r="AP30" s="90"/>
      <c r="AQ30" s="90"/>
      <c r="AR30" s="90"/>
      <c r="AS30" s="91"/>
      <c r="AT30" s="282" t="s">
        <v>47</v>
      </c>
      <c r="AU30" s="274"/>
      <c r="AV30" s="274"/>
      <c r="AW30" s="92" t="s">
        <v>16</v>
      </c>
      <c r="AX30" s="283" t="str">
        <f>IF(チーム情報!AQ20="","",チーム情報!AQ20)</f>
        <v/>
      </c>
      <c r="AY30" s="283"/>
      <c r="AZ30" s="283"/>
      <c r="BA30" s="283"/>
      <c r="BB30" s="283"/>
      <c r="BC30" s="283"/>
      <c r="BD30" s="283"/>
      <c r="BE30" s="114" t="s">
        <v>17</v>
      </c>
    </row>
    <row r="31" spans="2:75" ht="19.5" customHeight="1">
      <c r="B31" s="478"/>
      <c r="C31" s="479"/>
      <c r="D31" s="479"/>
      <c r="E31" s="479"/>
      <c r="F31" s="480"/>
      <c r="G31" s="334" t="str">
        <f>IF(チーム情報!F20="","",チーム情報!F20&amp;" "&amp;チーム情報!L20)</f>
        <v/>
      </c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6"/>
      <c r="S31" s="268"/>
      <c r="T31" s="269"/>
      <c r="U31" s="270"/>
      <c r="V31" s="277"/>
      <c r="W31" s="277"/>
      <c r="X31" s="277"/>
      <c r="Y31" s="261" t="str">
        <f>IF(チーム情報!AD21="","",チーム情報!AD21)</f>
        <v/>
      </c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3"/>
      <c r="AT31" s="274"/>
      <c r="AU31" s="274"/>
      <c r="AV31" s="274"/>
      <c r="AW31" s="235" t="str">
        <f>IF(チーム情報!AT20="","",チーム情報!AT20)</f>
        <v/>
      </c>
      <c r="AX31" s="235"/>
      <c r="AY31" s="235"/>
      <c r="AZ31" s="235"/>
      <c r="BA31" s="86" t="s">
        <v>18</v>
      </c>
      <c r="BB31" s="235" t="str">
        <f>IF(チーム情報!AX20="","",チーム情報!AX20)</f>
        <v/>
      </c>
      <c r="BC31" s="235"/>
      <c r="BD31" s="235"/>
      <c r="BE31" s="236"/>
    </row>
    <row r="32" spans="2:75" ht="12" customHeight="1">
      <c r="B32" s="481" t="s">
        <v>127</v>
      </c>
      <c r="C32" s="338"/>
      <c r="D32" s="338"/>
      <c r="E32" s="338"/>
      <c r="F32" s="339"/>
      <c r="G32" s="331" t="str">
        <f>IF(チーム情報!R36="","",チーム情報!R36&amp;" "&amp;チーム情報!X36)</f>
        <v/>
      </c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3"/>
      <c r="S32" s="444" t="s">
        <v>139</v>
      </c>
      <c r="T32" s="503"/>
      <c r="U32" s="503"/>
      <c r="V32" s="503"/>
      <c r="W32" s="503"/>
      <c r="X32" s="503"/>
      <c r="Y32" s="448" t="str">
        <f>IF(チーム情報!AD36="","",チーム情報!AD36)</f>
        <v/>
      </c>
      <c r="Z32" s="449"/>
      <c r="AA32" s="449"/>
      <c r="AB32" s="449"/>
      <c r="AC32" s="449"/>
      <c r="AD32" s="449"/>
      <c r="AE32" s="449"/>
      <c r="AF32" s="449"/>
      <c r="AG32" s="449"/>
      <c r="AH32" s="449"/>
      <c r="AI32" s="449"/>
      <c r="AJ32" s="449"/>
      <c r="AK32" s="449"/>
      <c r="AL32" s="449"/>
      <c r="AM32" s="449"/>
      <c r="AN32" s="449"/>
      <c r="AO32" s="449"/>
      <c r="AP32" s="449"/>
      <c r="AQ32" s="449"/>
      <c r="AR32" s="449"/>
      <c r="AS32" s="450"/>
      <c r="AT32" s="282" t="s">
        <v>47</v>
      </c>
      <c r="AU32" s="274"/>
      <c r="AV32" s="274"/>
      <c r="AW32" s="92" t="s">
        <v>16</v>
      </c>
      <c r="AX32" s="283" t="str">
        <f>IF(チーム情報!AQ36="","",チーム情報!AQ36)</f>
        <v/>
      </c>
      <c r="AY32" s="283"/>
      <c r="AZ32" s="283"/>
      <c r="BA32" s="283"/>
      <c r="BB32" s="283"/>
      <c r="BC32" s="283"/>
      <c r="BD32" s="283"/>
      <c r="BE32" s="114" t="s">
        <v>17</v>
      </c>
    </row>
    <row r="33" spans="2:57" ht="19.5" customHeight="1" thickBot="1">
      <c r="B33" s="482"/>
      <c r="C33" s="483"/>
      <c r="D33" s="483"/>
      <c r="E33" s="483"/>
      <c r="F33" s="484"/>
      <c r="G33" s="328" t="str">
        <f>IF(チーム情報!F36="","",チーム情報!F36&amp;" "&amp;チーム情報!L36)</f>
        <v/>
      </c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30"/>
      <c r="S33" s="504"/>
      <c r="T33" s="505"/>
      <c r="U33" s="505"/>
      <c r="V33" s="505"/>
      <c r="W33" s="505"/>
      <c r="X33" s="505"/>
      <c r="Y33" s="451"/>
      <c r="Z33" s="452"/>
      <c r="AA33" s="452"/>
      <c r="AB33" s="452"/>
      <c r="AC33" s="452"/>
      <c r="AD33" s="452"/>
      <c r="AE33" s="452"/>
      <c r="AF33" s="452"/>
      <c r="AG33" s="452"/>
      <c r="AH33" s="452"/>
      <c r="AI33" s="452"/>
      <c r="AJ33" s="452"/>
      <c r="AK33" s="452"/>
      <c r="AL33" s="452"/>
      <c r="AM33" s="452"/>
      <c r="AN33" s="452"/>
      <c r="AO33" s="452"/>
      <c r="AP33" s="452"/>
      <c r="AQ33" s="452"/>
      <c r="AR33" s="452"/>
      <c r="AS33" s="453"/>
      <c r="AT33" s="260"/>
      <c r="AU33" s="260"/>
      <c r="AV33" s="260"/>
      <c r="AW33" s="257" t="str">
        <f>IF(チーム情報!AT36="","",チーム情報!AT36)</f>
        <v/>
      </c>
      <c r="AX33" s="257"/>
      <c r="AY33" s="257"/>
      <c r="AZ33" s="257"/>
      <c r="BA33" s="93" t="s">
        <v>18</v>
      </c>
      <c r="BB33" s="257" t="str">
        <f>IF(チーム情報!AX36="","",チーム情報!AX36)</f>
        <v/>
      </c>
      <c r="BC33" s="257"/>
      <c r="BD33" s="257"/>
      <c r="BE33" s="258"/>
    </row>
    <row r="34" spans="2:57" ht="6.9" customHeight="1" thickBot="1"/>
    <row r="35" spans="2:57" ht="15" customHeight="1" thickBot="1">
      <c r="B35" s="299" t="s">
        <v>12</v>
      </c>
      <c r="C35" s="291"/>
      <c r="D35" s="291"/>
      <c r="E35" s="291" t="s">
        <v>13</v>
      </c>
      <c r="F35" s="291"/>
      <c r="G35" s="291"/>
      <c r="H35" s="291"/>
      <c r="I35" s="291"/>
      <c r="J35" s="291"/>
      <c r="K35" s="291"/>
      <c r="L35" s="291"/>
      <c r="M35" s="291"/>
      <c r="N35" s="291"/>
      <c r="O35" s="291"/>
      <c r="P35" s="291" t="s">
        <v>14</v>
      </c>
      <c r="Q35" s="291"/>
      <c r="R35" s="291"/>
      <c r="S35" s="237" t="s">
        <v>109</v>
      </c>
      <c r="T35" s="238"/>
      <c r="U35" s="238"/>
      <c r="V35" s="292" t="s">
        <v>20</v>
      </c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93"/>
      <c r="AL35" s="238" t="s">
        <v>19</v>
      </c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93"/>
      <c r="AY35" s="291" t="s">
        <v>15</v>
      </c>
      <c r="AZ35" s="291"/>
      <c r="BA35" s="291"/>
      <c r="BB35" s="291"/>
      <c r="BC35" s="291"/>
      <c r="BD35" s="291"/>
      <c r="BE35" s="297"/>
    </row>
    <row r="36" spans="2:57" ht="12" customHeight="1">
      <c r="B36" s="428" t="str">
        <f>IF(選手情報!A4="","",選手情報!A4)</f>
        <v>①</v>
      </c>
      <c r="C36" s="429"/>
      <c r="D36" s="430"/>
      <c r="E36" s="431" t="str">
        <f>IF(選手情報!O4="","",選手情報!O4&amp;" "&amp;選手情報!U4)</f>
        <v/>
      </c>
      <c r="F36" s="432"/>
      <c r="G36" s="432"/>
      <c r="H36" s="432"/>
      <c r="I36" s="432"/>
      <c r="J36" s="432"/>
      <c r="K36" s="432"/>
      <c r="L36" s="432"/>
      <c r="M36" s="432"/>
      <c r="N36" s="432"/>
      <c r="O36" s="433"/>
      <c r="P36" s="434" t="str">
        <f>IF(選手情報!AA4="","",選手情報!AA4)</f>
        <v/>
      </c>
      <c r="Q36" s="435"/>
      <c r="R36" s="436"/>
      <c r="S36" s="437" t="str">
        <f>IF(選手情報!AC4="","",選手情報!AC4)</f>
        <v/>
      </c>
      <c r="T36" s="429"/>
      <c r="U36" s="430"/>
      <c r="V36" s="441" t="str">
        <f>IF(選手情報!AM4="","",選手情報!AM4)</f>
        <v/>
      </c>
      <c r="W36" s="442"/>
      <c r="X36" s="442"/>
      <c r="Y36" s="442"/>
      <c r="Z36" s="442"/>
      <c r="AA36" s="442"/>
      <c r="AB36" s="442"/>
      <c r="AC36" s="442"/>
      <c r="AD36" s="442"/>
      <c r="AE36" s="442"/>
      <c r="AF36" s="442"/>
      <c r="AG36" s="442"/>
      <c r="AH36" s="442"/>
      <c r="AI36" s="442"/>
      <c r="AJ36" s="442"/>
      <c r="AK36" s="443"/>
      <c r="AL36" s="437" t="str">
        <f>IF(選手情報!AE4="","",選手情報!AE4)</f>
        <v/>
      </c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430"/>
      <c r="AY36" s="438" t="str">
        <f>IF(選手情報!AJ4="","",選手情報!$AJ4)</f>
        <v/>
      </c>
      <c r="AZ36" s="439"/>
      <c r="BA36" s="439"/>
      <c r="BB36" s="439"/>
      <c r="BC36" s="439"/>
      <c r="BD36" s="439"/>
      <c r="BE36" s="440"/>
    </row>
    <row r="37" spans="2:57" ht="20.149999999999999" customHeight="1">
      <c r="B37" s="253"/>
      <c r="C37" s="254"/>
      <c r="D37" s="255"/>
      <c r="E37" s="298" t="str">
        <f>IF(選手情報!C4="","",選手情報!C4&amp;" "&amp;選手情報!I4)</f>
        <v/>
      </c>
      <c r="F37" s="295" t="str">
        <f>選手情報!$C$4&amp;" "&amp;選手情報!$I$4</f>
        <v xml:space="preserve"> </v>
      </c>
      <c r="G37" s="295" t="str">
        <f>選手情報!$C$4&amp;" "&amp;選手情報!$I$4</f>
        <v xml:space="preserve"> </v>
      </c>
      <c r="H37" s="295" t="str">
        <f>選手情報!$C$4&amp;" "&amp;選手情報!$I$4</f>
        <v xml:space="preserve"> </v>
      </c>
      <c r="I37" s="295" t="str">
        <f>選手情報!$C$4&amp;" "&amp;選手情報!$I$4</f>
        <v xml:space="preserve"> </v>
      </c>
      <c r="J37" s="295" t="str">
        <f>選手情報!$C$4&amp;" "&amp;選手情報!$I$4</f>
        <v xml:space="preserve"> </v>
      </c>
      <c r="K37" s="295" t="str">
        <f>選手情報!$C$4&amp;" "&amp;選手情報!$I$4</f>
        <v xml:space="preserve"> </v>
      </c>
      <c r="L37" s="295" t="str">
        <f>選手情報!$C$4&amp;" "&amp;選手情報!$I$4</f>
        <v xml:space="preserve"> </v>
      </c>
      <c r="M37" s="295" t="str">
        <f>選手情報!$C$4&amp;" "&amp;選手情報!$I$4</f>
        <v xml:space="preserve"> </v>
      </c>
      <c r="N37" s="295" t="str">
        <f>選手情報!$C$4&amp;" "&amp;選手情報!$I$4</f>
        <v xml:space="preserve"> </v>
      </c>
      <c r="O37" s="296" t="str">
        <f>選手情報!$C$4&amp;" "&amp;選手情報!$I$4</f>
        <v xml:space="preserve"> </v>
      </c>
      <c r="P37" s="422"/>
      <c r="Q37" s="423"/>
      <c r="R37" s="424"/>
      <c r="S37" s="307"/>
      <c r="T37" s="254"/>
      <c r="U37" s="255"/>
      <c r="V37" s="416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7"/>
      <c r="AJ37" s="417"/>
      <c r="AK37" s="418"/>
      <c r="AL37" s="307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5"/>
      <c r="AY37" s="303"/>
      <c r="AZ37" s="304"/>
      <c r="BA37" s="304"/>
      <c r="BB37" s="304"/>
      <c r="BC37" s="304"/>
      <c r="BD37" s="304"/>
      <c r="BE37" s="305"/>
    </row>
    <row r="38" spans="2:57" ht="12" customHeight="1">
      <c r="B38" s="250">
        <f>IF(選手情報!A6="","",選手情報!A6)</f>
        <v>2</v>
      </c>
      <c r="C38" s="251"/>
      <c r="D38" s="252"/>
      <c r="E38" s="425" t="str">
        <f>IF(選手情報!O6="","",選手情報!O6&amp;" "&amp;選手情報!U6)</f>
        <v/>
      </c>
      <c r="F38" s="426"/>
      <c r="G38" s="426"/>
      <c r="H38" s="426"/>
      <c r="I38" s="426"/>
      <c r="J38" s="426"/>
      <c r="K38" s="426"/>
      <c r="L38" s="426"/>
      <c r="M38" s="426"/>
      <c r="N38" s="426"/>
      <c r="O38" s="427"/>
      <c r="P38" s="419" t="str">
        <f>IF(選手情報!AA6="","",選手情報!AA6)</f>
        <v/>
      </c>
      <c r="Q38" s="420"/>
      <c r="R38" s="421"/>
      <c r="S38" s="306" t="str">
        <f>IF(選手情報!AC6="","",選手情報!AC6)</f>
        <v/>
      </c>
      <c r="T38" s="251"/>
      <c r="U38" s="252"/>
      <c r="V38" s="413" t="str">
        <f>IF(選手情報!AM6="","",選手情報!AM6)</f>
        <v/>
      </c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4"/>
      <c r="AJ38" s="414"/>
      <c r="AK38" s="415"/>
      <c r="AL38" s="306" t="str">
        <f>IF(選手情報!AE6="","",選手情報!AE6)</f>
        <v/>
      </c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2"/>
      <c r="AY38" s="300" t="str">
        <f>IF(選手情報!AJ6="","",選手情報!AJ6)</f>
        <v/>
      </c>
      <c r="AZ38" s="301"/>
      <c r="BA38" s="301"/>
      <c r="BB38" s="301"/>
      <c r="BC38" s="301"/>
      <c r="BD38" s="301"/>
      <c r="BE38" s="302"/>
    </row>
    <row r="39" spans="2:57" ht="20.149999999999999" customHeight="1">
      <c r="B39" s="253"/>
      <c r="C39" s="254"/>
      <c r="D39" s="255"/>
      <c r="E39" s="298" t="str">
        <f>IF(選手情報!C6="","",選手情報!C6&amp;" "&amp;選手情報!I6)</f>
        <v/>
      </c>
      <c r="F39" s="295" t="str">
        <f>選手情報!$C$6&amp;" "&amp;選手情報!$I$6</f>
        <v xml:space="preserve"> </v>
      </c>
      <c r="G39" s="295" t="str">
        <f>選手情報!$C$6&amp;" "&amp;選手情報!$I$6</f>
        <v xml:space="preserve"> </v>
      </c>
      <c r="H39" s="295" t="str">
        <f>選手情報!$C$6&amp;" "&amp;選手情報!$I$6</f>
        <v xml:space="preserve"> </v>
      </c>
      <c r="I39" s="295" t="str">
        <f>選手情報!$C$6&amp;" "&amp;選手情報!$I$6</f>
        <v xml:space="preserve"> </v>
      </c>
      <c r="J39" s="295" t="str">
        <f>選手情報!$C$6&amp;" "&amp;選手情報!$I$6</f>
        <v xml:space="preserve"> </v>
      </c>
      <c r="K39" s="295" t="str">
        <f>選手情報!$C$6&amp;" "&amp;選手情報!$I$6</f>
        <v xml:space="preserve"> </v>
      </c>
      <c r="L39" s="295" t="str">
        <f>選手情報!$C$6&amp;" "&amp;選手情報!$I$6</f>
        <v xml:space="preserve"> </v>
      </c>
      <c r="M39" s="295" t="str">
        <f>選手情報!$C$6&amp;" "&amp;選手情報!$I$6</f>
        <v xml:space="preserve"> </v>
      </c>
      <c r="N39" s="295" t="str">
        <f>選手情報!$C$6&amp;" "&amp;選手情報!$I$6</f>
        <v xml:space="preserve"> </v>
      </c>
      <c r="O39" s="296" t="str">
        <f>選手情報!$C$6&amp;" "&amp;選手情報!$I$6</f>
        <v xml:space="preserve"> </v>
      </c>
      <c r="P39" s="422"/>
      <c r="Q39" s="423"/>
      <c r="R39" s="424"/>
      <c r="S39" s="307"/>
      <c r="T39" s="254"/>
      <c r="U39" s="255"/>
      <c r="V39" s="416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7"/>
      <c r="AJ39" s="417"/>
      <c r="AK39" s="418"/>
      <c r="AL39" s="307"/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AX39" s="255"/>
      <c r="AY39" s="303"/>
      <c r="AZ39" s="304"/>
      <c r="BA39" s="304"/>
      <c r="BB39" s="304"/>
      <c r="BC39" s="304"/>
      <c r="BD39" s="304"/>
      <c r="BE39" s="305"/>
    </row>
    <row r="40" spans="2:57" ht="12" customHeight="1">
      <c r="B40" s="250">
        <f>IF(選手情報!A8="","",選手情報!A8)</f>
        <v>3</v>
      </c>
      <c r="C40" s="251"/>
      <c r="D40" s="252"/>
      <c r="E40" s="470" t="str">
        <f>IF(選手情報!O8="","",選手情報!O8&amp;" "&amp;選手情報!U8)</f>
        <v/>
      </c>
      <c r="F40" s="471"/>
      <c r="G40" s="471"/>
      <c r="H40" s="471"/>
      <c r="I40" s="471"/>
      <c r="J40" s="471"/>
      <c r="K40" s="471"/>
      <c r="L40" s="471"/>
      <c r="M40" s="471"/>
      <c r="N40" s="471"/>
      <c r="O40" s="472"/>
      <c r="P40" s="419" t="str">
        <f>IF(選手情報!AA8="","",選手情報!AA8)</f>
        <v/>
      </c>
      <c r="Q40" s="420"/>
      <c r="R40" s="421"/>
      <c r="S40" s="306" t="str">
        <f>IF(選手情報!AC8="","",選手情報!AC8)</f>
        <v/>
      </c>
      <c r="T40" s="251"/>
      <c r="U40" s="252"/>
      <c r="V40" s="413" t="str">
        <f>IF(選手情報!AM8="","",選手情報!AM8)</f>
        <v/>
      </c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4"/>
      <c r="AJ40" s="414"/>
      <c r="AK40" s="415"/>
      <c r="AL40" s="306" t="str">
        <f>IF(選手情報!AE8="","",選手情報!AE8)</f>
        <v/>
      </c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2"/>
      <c r="AY40" s="300" t="str">
        <f>IF(選手情報!AJ8="","",選手情報!AJ8)</f>
        <v/>
      </c>
      <c r="AZ40" s="301"/>
      <c r="BA40" s="301"/>
      <c r="BB40" s="301"/>
      <c r="BC40" s="301"/>
      <c r="BD40" s="301"/>
      <c r="BE40" s="302"/>
    </row>
    <row r="41" spans="2:57" ht="20.149999999999999" customHeight="1">
      <c r="B41" s="253"/>
      <c r="C41" s="254"/>
      <c r="D41" s="255"/>
      <c r="E41" s="294" t="str">
        <f>IF(選手情報!C8="","",選手情報!C8&amp;" "&amp;選手情報!I8)</f>
        <v/>
      </c>
      <c r="F41" s="295" t="str">
        <f>選手情報!$C$8&amp;" "&amp;選手情報!$I$8</f>
        <v xml:space="preserve"> </v>
      </c>
      <c r="G41" s="295" t="str">
        <f>選手情報!$C$8&amp;" "&amp;選手情報!$I$8</f>
        <v xml:space="preserve"> </v>
      </c>
      <c r="H41" s="295" t="str">
        <f>選手情報!$C$8&amp;" "&amp;選手情報!$I$8</f>
        <v xml:space="preserve"> </v>
      </c>
      <c r="I41" s="295" t="str">
        <f>選手情報!$C$8&amp;" "&amp;選手情報!$I$8</f>
        <v xml:space="preserve"> </v>
      </c>
      <c r="J41" s="295" t="str">
        <f>選手情報!$C$8&amp;" "&amp;選手情報!$I$8</f>
        <v xml:space="preserve"> </v>
      </c>
      <c r="K41" s="295" t="str">
        <f>選手情報!$C$8&amp;" "&amp;選手情報!$I$8</f>
        <v xml:space="preserve"> </v>
      </c>
      <c r="L41" s="295" t="str">
        <f>選手情報!$C$8&amp;" "&amp;選手情報!$I$8</f>
        <v xml:space="preserve"> </v>
      </c>
      <c r="M41" s="295" t="str">
        <f>選手情報!$C$8&amp;" "&amp;選手情報!$I$8</f>
        <v xml:space="preserve"> </v>
      </c>
      <c r="N41" s="295" t="str">
        <f>選手情報!$C$8&amp;" "&amp;選手情報!$I$8</f>
        <v xml:space="preserve"> </v>
      </c>
      <c r="O41" s="296" t="str">
        <f>選手情報!$C$8&amp;" "&amp;選手情報!$I$8</f>
        <v xml:space="preserve"> </v>
      </c>
      <c r="P41" s="422"/>
      <c r="Q41" s="423"/>
      <c r="R41" s="424"/>
      <c r="S41" s="307"/>
      <c r="T41" s="254"/>
      <c r="U41" s="255"/>
      <c r="V41" s="416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7"/>
      <c r="AJ41" s="417"/>
      <c r="AK41" s="418"/>
      <c r="AL41" s="307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5"/>
      <c r="AY41" s="303"/>
      <c r="AZ41" s="304"/>
      <c r="BA41" s="304"/>
      <c r="BB41" s="304"/>
      <c r="BC41" s="304"/>
      <c r="BD41" s="304"/>
      <c r="BE41" s="305"/>
    </row>
    <row r="42" spans="2:57" ht="12" customHeight="1">
      <c r="B42" s="250">
        <f>IF(選手情報!A10="","",選手情報!A10)</f>
        <v>4</v>
      </c>
      <c r="C42" s="251"/>
      <c r="D42" s="252"/>
      <c r="E42" s="485" t="str">
        <f>IF(選手情報!O10="","",選手情報!O10&amp;" "&amp;選手情報!U10)</f>
        <v/>
      </c>
      <c r="F42" s="486"/>
      <c r="G42" s="486"/>
      <c r="H42" s="486"/>
      <c r="I42" s="486"/>
      <c r="J42" s="486"/>
      <c r="K42" s="486"/>
      <c r="L42" s="486"/>
      <c r="M42" s="486"/>
      <c r="N42" s="486"/>
      <c r="O42" s="487"/>
      <c r="P42" s="419" t="str">
        <f>IF(選手情報!AA10="","",選手情報!AA10)</f>
        <v/>
      </c>
      <c r="Q42" s="420"/>
      <c r="R42" s="421"/>
      <c r="S42" s="306" t="str">
        <f>IF(選手情報!AC10="","",選手情報!AC10)</f>
        <v/>
      </c>
      <c r="T42" s="251"/>
      <c r="U42" s="252"/>
      <c r="V42" s="413" t="str">
        <f>IF(選手情報!AM10="","",選手情報!AM10)</f>
        <v/>
      </c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4"/>
      <c r="AJ42" s="414"/>
      <c r="AK42" s="415"/>
      <c r="AL42" s="306" t="str">
        <f>IF(選手情報!AE10="","",選手情報!AE10)</f>
        <v/>
      </c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2"/>
      <c r="AY42" s="300" t="str">
        <f>IF(選手情報!AJ10="","",選手情報!AJ10)</f>
        <v/>
      </c>
      <c r="AZ42" s="301"/>
      <c r="BA42" s="301"/>
      <c r="BB42" s="301"/>
      <c r="BC42" s="301"/>
      <c r="BD42" s="301"/>
      <c r="BE42" s="302"/>
    </row>
    <row r="43" spans="2:57" ht="20.149999999999999" customHeight="1">
      <c r="B43" s="253"/>
      <c r="C43" s="254"/>
      <c r="D43" s="255"/>
      <c r="E43" s="294" t="str">
        <f>IF(選手情報!C10="","",選手情報!C10&amp;" "&amp;選手情報!I10)</f>
        <v/>
      </c>
      <c r="F43" s="295" t="str">
        <f>選手情報!$C$10&amp;" "&amp;選手情報!$I$10</f>
        <v xml:space="preserve"> </v>
      </c>
      <c r="G43" s="295" t="str">
        <f>選手情報!$C$10&amp;" "&amp;選手情報!$I$10</f>
        <v xml:space="preserve"> </v>
      </c>
      <c r="H43" s="295" t="str">
        <f>選手情報!$C$10&amp;" "&amp;選手情報!$I$10</f>
        <v xml:space="preserve"> </v>
      </c>
      <c r="I43" s="295" t="str">
        <f>選手情報!$C$10&amp;" "&amp;選手情報!$I$10</f>
        <v xml:space="preserve"> </v>
      </c>
      <c r="J43" s="295" t="str">
        <f>選手情報!$C$10&amp;" "&amp;選手情報!$I$10</f>
        <v xml:space="preserve"> </v>
      </c>
      <c r="K43" s="295" t="str">
        <f>選手情報!$C$10&amp;" "&amp;選手情報!$I$10</f>
        <v xml:space="preserve"> </v>
      </c>
      <c r="L43" s="295" t="str">
        <f>選手情報!$C$10&amp;" "&amp;選手情報!$I$10</f>
        <v xml:space="preserve"> </v>
      </c>
      <c r="M43" s="295" t="str">
        <f>選手情報!$C$10&amp;" "&amp;選手情報!$I$10</f>
        <v xml:space="preserve"> </v>
      </c>
      <c r="N43" s="295" t="str">
        <f>選手情報!$C$10&amp;" "&amp;選手情報!$I$10</f>
        <v xml:space="preserve"> </v>
      </c>
      <c r="O43" s="296" t="str">
        <f>選手情報!$C$10&amp;" "&amp;選手情報!$I$10</f>
        <v xml:space="preserve"> </v>
      </c>
      <c r="P43" s="422"/>
      <c r="Q43" s="423"/>
      <c r="R43" s="424"/>
      <c r="S43" s="307"/>
      <c r="T43" s="254"/>
      <c r="U43" s="255"/>
      <c r="V43" s="416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7"/>
      <c r="AJ43" s="417"/>
      <c r="AK43" s="418"/>
      <c r="AL43" s="307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AX43" s="255"/>
      <c r="AY43" s="303"/>
      <c r="AZ43" s="304"/>
      <c r="BA43" s="304"/>
      <c r="BB43" s="304"/>
      <c r="BC43" s="304"/>
      <c r="BD43" s="304"/>
      <c r="BE43" s="305"/>
    </row>
    <row r="44" spans="2:57" ht="12" customHeight="1">
      <c r="B44" s="250">
        <f>IF(選手情報!A12="","",選手情報!A12)</f>
        <v>5</v>
      </c>
      <c r="C44" s="251"/>
      <c r="D44" s="252"/>
      <c r="E44" s="485" t="str">
        <f>IF(選手情報!O12="","",選手情報!O12&amp;" "&amp;選手情報!U12)</f>
        <v/>
      </c>
      <c r="F44" s="486"/>
      <c r="G44" s="486"/>
      <c r="H44" s="486"/>
      <c r="I44" s="486"/>
      <c r="J44" s="486"/>
      <c r="K44" s="486"/>
      <c r="L44" s="486"/>
      <c r="M44" s="486"/>
      <c r="N44" s="486"/>
      <c r="O44" s="487"/>
      <c r="P44" s="419" t="str">
        <f>IF(選手情報!AA12="","",選手情報!AA12)</f>
        <v/>
      </c>
      <c r="Q44" s="420"/>
      <c r="R44" s="421"/>
      <c r="S44" s="306" t="str">
        <f>IF(選手情報!AC12="","",選手情報!AC12)</f>
        <v/>
      </c>
      <c r="T44" s="251"/>
      <c r="U44" s="252"/>
      <c r="V44" s="413" t="str">
        <f>IF(選手情報!AM12="","",選手情報!AM12)</f>
        <v/>
      </c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4"/>
      <c r="AJ44" s="414"/>
      <c r="AK44" s="415"/>
      <c r="AL44" s="306" t="str">
        <f>IF(選手情報!AE12="","",選手情報!AE12)</f>
        <v/>
      </c>
      <c r="AM44" s="251"/>
      <c r="AN44" s="251"/>
      <c r="AO44" s="251"/>
      <c r="AP44" s="251"/>
      <c r="AQ44" s="251"/>
      <c r="AR44" s="251"/>
      <c r="AS44" s="251"/>
      <c r="AT44" s="251"/>
      <c r="AU44" s="251"/>
      <c r="AV44" s="251"/>
      <c r="AW44" s="251"/>
      <c r="AX44" s="252"/>
      <c r="AY44" s="300" t="str">
        <f>IF(選手情報!AJ12="","",選手情報!AJ12)</f>
        <v/>
      </c>
      <c r="AZ44" s="301"/>
      <c r="BA44" s="301"/>
      <c r="BB44" s="301"/>
      <c r="BC44" s="301"/>
      <c r="BD44" s="301"/>
      <c r="BE44" s="302"/>
    </row>
    <row r="45" spans="2:57" ht="20.149999999999999" customHeight="1">
      <c r="B45" s="253"/>
      <c r="C45" s="254"/>
      <c r="D45" s="255"/>
      <c r="E45" s="294" t="str">
        <f>IF(選手情報!C12="","",選手情報!C12&amp;" "&amp;選手情報!I12)</f>
        <v/>
      </c>
      <c r="F45" s="295" t="str">
        <f>選手情報!$C$12&amp;" "&amp;選手情報!$I$12</f>
        <v xml:space="preserve"> </v>
      </c>
      <c r="G45" s="295" t="str">
        <f>選手情報!$C$12&amp;" "&amp;選手情報!$I$12</f>
        <v xml:space="preserve"> </v>
      </c>
      <c r="H45" s="295" t="str">
        <f>選手情報!$C$12&amp;" "&amp;選手情報!$I$12</f>
        <v xml:space="preserve"> </v>
      </c>
      <c r="I45" s="295" t="str">
        <f>選手情報!$C$12&amp;" "&amp;選手情報!$I$12</f>
        <v xml:space="preserve"> </v>
      </c>
      <c r="J45" s="295" t="str">
        <f>選手情報!$C$12&amp;" "&amp;選手情報!$I$12</f>
        <v xml:space="preserve"> </v>
      </c>
      <c r="K45" s="295" t="str">
        <f>選手情報!$C$12&amp;" "&amp;選手情報!$I$12</f>
        <v xml:space="preserve"> </v>
      </c>
      <c r="L45" s="295" t="str">
        <f>選手情報!$C$12&amp;" "&amp;選手情報!$I$12</f>
        <v xml:space="preserve"> </v>
      </c>
      <c r="M45" s="295" t="str">
        <f>選手情報!$C$12&amp;" "&amp;選手情報!$I$12</f>
        <v xml:space="preserve"> </v>
      </c>
      <c r="N45" s="295" t="str">
        <f>選手情報!$C$12&amp;" "&amp;選手情報!$I$12</f>
        <v xml:space="preserve"> </v>
      </c>
      <c r="O45" s="296" t="str">
        <f>選手情報!$C$12&amp;" "&amp;選手情報!$I$12</f>
        <v xml:space="preserve"> </v>
      </c>
      <c r="P45" s="422"/>
      <c r="Q45" s="423"/>
      <c r="R45" s="424"/>
      <c r="S45" s="307"/>
      <c r="T45" s="254"/>
      <c r="U45" s="255"/>
      <c r="V45" s="416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7"/>
      <c r="AJ45" s="417"/>
      <c r="AK45" s="418"/>
      <c r="AL45" s="307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AX45" s="255"/>
      <c r="AY45" s="303"/>
      <c r="AZ45" s="304"/>
      <c r="BA45" s="304"/>
      <c r="BB45" s="304"/>
      <c r="BC45" s="304"/>
      <c r="BD45" s="304"/>
      <c r="BE45" s="305"/>
    </row>
    <row r="46" spans="2:57" ht="12" customHeight="1">
      <c r="B46" s="250">
        <f>IF(選手情報!A14="","",選手情報!A14)</f>
        <v>6</v>
      </c>
      <c r="C46" s="251"/>
      <c r="D46" s="252"/>
      <c r="E46" s="485" t="str">
        <f>IF(選手情報!O14="","",選手情報!O14&amp;" "&amp;選手情報!U14)</f>
        <v/>
      </c>
      <c r="F46" s="486"/>
      <c r="G46" s="486"/>
      <c r="H46" s="486"/>
      <c r="I46" s="486"/>
      <c r="J46" s="486"/>
      <c r="K46" s="486"/>
      <c r="L46" s="486"/>
      <c r="M46" s="486"/>
      <c r="N46" s="486"/>
      <c r="O46" s="487"/>
      <c r="P46" s="419" t="str">
        <f>IF(選手情報!AA14="","",選手情報!AA14)</f>
        <v/>
      </c>
      <c r="Q46" s="420"/>
      <c r="R46" s="421"/>
      <c r="S46" s="306" t="str">
        <f>IF(選手情報!AC14="","",選手情報!AC14)</f>
        <v/>
      </c>
      <c r="T46" s="251"/>
      <c r="U46" s="252"/>
      <c r="V46" s="413" t="str">
        <f>IF(選手情報!AM14="","",選手情報!AM14)</f>
        <v/>
      </c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4"/>
      <c r="AJ46" s="414"/>
      <c r="AK46" s="415"/>
      <c r="AL46" s="306" t="str">
        <f>IF(選手情報!AE14="","",選手情報!AE14)</f>
        <v/>
      </c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2"/>
      <c r="AY46" s="300" t="str">
        <f>IF(選手情報!AJ14="","",選手情報!AJ14)</f>
        <v/>
      </c>
      <c r="AZ46" s="301"/>
      <c r="BA46" s="301"/>
      <c r="BB46" s="301"/>
      <c r="BC46" s="301"/>
      <c r="BD46" s="301"/>
      <c r="BE46" s="302"/>
    </row>
    <row r="47" spans="2:57" ht="20.149999999999999" customHeight="1">
      <c r="B47" s="253"/>
      <c r="C47" s="254"/>
      <c r="D47" s="255"/>
      <c r="E47" s="294" t="str">
        <f>IF(選手情報!C14="","",選手情報!C14&amp;" "&amp;選手情報!I14)</f>
        <v/>
      </c>
      <c r="F47" s="295" t="str">
        <f>選手情報!$C$14&amp;" "&amp;選手情報!$I$14</f>
        <v xml:space="preserve"> </v>
      </c>
      <c r="G47" s="295" t="str">
        <f>選手情報!$C$14&amp;" "&amp;選手情報!$I$14</f>
        <v xml:space="preserve"> </v>
      </c>
      <c r="H47" s="295" t="str">
        <f>選手情報!$C$14&amp;" "&amp;選手情報!$I$14</f>
        <v xml:space="preserve"> </v>
      </c>
      <c r="I47" s="295" t="str">
        <f>選手情報!$C$14&amp;" "&amp;選手情報!$I$14</f>
        <v xml:space="preserve"> </v>
      </c>
      <c r="J47" s="295" t="str">
        <f>選手情報!$C$14&amp;" "&amp;選手情報!$I$14</f>
        <v xml:space="preserve"> </v>
      </c>
      <c r="K47" s="295" t="str">
        <f>選手情報!$C$14&amp;" "&amp;選手情報!$I$14</f>
        <v xml:space="preserve"> </v>
      </c>
      <c r="L47" s="295" t="str">
        <f>選手情報!$C$14&amp;" "&amp;選手情報!$I$14</f>
        <v xml:space="preserve"> </v>
      </c>
      <c r="M47" s="295" t="str">
        <f>選手情報!$C$14&amp;" "&amp;選手情報!$I$14</f>
        <v xml:space="preserve"> </v>
      </c>
      <c r="N47" s="295" t="str">
        <f>選手情報!$C$14&amp;" "&amp;選手情報!$I$14</f>
        <v xml:space="preserve"> </v>
      </c>
      <c r="O47" s="296" t="str">
        <f>選手情報!$C$14&amp;" "&amp;選手情報!$I$14</f>
        <v xml:space="preserve"> </v>
      </c>
      <c r="P47" s="422"/>
      <c r="Q47" s="423"/>
      <c r="R47" s="424"/>
      <c r="S47" s="307"/>
      <c r="T47" s="254"/>
      <c r="U47" s="255"/>
      <c r="V47" s="416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7"/>
      <c r="AJ47" s="417"/>
      <c r="AK47" s="418"/>
      <c r="AL47" s="307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5"/>
      <c r="AY47" s="303"/>
      <c r="AZ47" s="304"/>
      <c r="BA47" s="304"/>
      <c r="BB47" s="304"/>
      <c r="BC47" s="304"/>
      <c r="BD47" s="304"/>
      <c r="BE47" s="305"/>
    </row>
    <row r="48" spans="2:57" ht="12" customHeight="1">
      <c r="B48" s="250">
        <f>IF(選手情報!A16="","",選手情報!A16)</f>
        <v>7</v>
      </c>
      <c r="C48" s="251"/>
      <c r="D48" s="252"/>
      <c r="E48" s="485" t="str">
        <f>IF(選手情報!O16="","",選手情報!O16&amp;" "&amp;選手情報!U16)</f>
        <v/>
      </c>
      <c r="F48" s="486"/>
      <c r="G48" s="486"/>
      <c r="H48" s="486"/>
      <c r="I48" s="486"/>
      <c r="J48" s="486"/>
      <c r="K48" s="486"/>
      <c r="L48" s="486"/>
      <c r="M48" s="486"/>
      <c r="N48" s="486"/>
      <c r="O48" s="487"/>
      <c r="P48" s="419" t="str">
        <f>IF(選手情報!AA16="","",選手情報!AA16)</f>
        <v/>
      </c>
      <c r="Q48" s="420"/>
      <c r="R48" s="421"/>
      <c r="S48" s="306" t="str">
        <f>IF(選手情報!AC16="","",選手情報!AC16)</f>
        <v/>
      </c>
      <c r="T48" s="251"/>
      <c r="U48" s="252"/>
      <c r="V48" s="413" t="str">
        <f>IF(選手情報!AM16="","",選手情報!AM16)</f>
        <v/>
      </c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4"/>
      <c r="AJ48" s="414"/>
      <c r="AK48" s="415"/>
      <c r="AL48" s="306" t="str">
        <f>IF(選手情報!AE16="","",選手情報!AE16)</f>
        <v/>
      </c>
      <c r="AM48" s="251"/>
      <c r="AN48" s="251"/>
      <c r="AO48" s="251"/>
      <c r="AP48" s="251"/>
      <c r="AQ48" s="251"/>
      <c r="AR48" s="251"/>
      <c r="AS48" s="251"/>
      <c r="AT48" s="251"/>
      <c r="AU48" s="251"/>
      <c r="AV48" s="251"/>
      <c r="AW48" s="251"/>
      <c r="AX48" s="252"/>
      <c r="AY48" s="300" t="str">
        <f>IF(選手情報!AJ16="","",選手情報!AJ16)</f>
        <v/>
      </c>
      <c r="AZ48" s="301"/>
      <c r="BA48" s="301"/>
      <c r="BB48" s="301"/>
      <c r="BC48" s="301"/>
      <c r="BD48" s="301"/>
      <c r="BE48" s="302"/>
    </row>
    <row r="49" spans="1:61" ht="20.149999999999999" customHeight="1">
      <c r="B49" s="253"/>
      <c r="C49" s="254"/>
      <c r="D49" s="255"/>
      <c r="E49" s="294" t="str">
        <f>IF(選手情報!C16="","",選手情報!C16&amp;" "&amp;選手情報!I16)</f>
        <v/>
      </c>
      <c r="F49" s="295" t="str">
        <f>選手情報!$C$16&amp;" "&amp;選手情報!$I$16</f>
        <v xml:space="preserve"> </v>
      </c>
      <c r="G49" s="295" t="str">
        <f>選手情報!$C$16&amp;" "&amp;選手情報!$I$16</f>
        <v xml:space="preserve"> </v>
      </c>
      <c r="H49" s="295" t="str">
        <f>選手情報!$C$16&amp;" "&amp;選手情報!$I$16</f>
        <v xml:space="preserve"> </v>
      </c>
      <c r="I49" s="295" t="str">
        <f>選手情報!$C$16&amp;" "&amp;選手情報!$I$16</f>
        <v xml:space="preserve"> </v>
      </c>
      <c r="J49" s="295" t="str">
        <f>選手情報!$C$16&amp;" "&amp;選手情報!$I$16</f>
        <v xml:space="preserve"> </v>
      </c>
      <c r="K49" s="295" t="str">
        <f>選手情報!$C$16&amp;" "&amp;選手情報!$I$16</f>
        <v xml:space="preserve"> </v>
      </c>
      <c r="L49" s="295" t="str">
        <f>選手情報!$C$16&amp;" "&amp;選手情報!$I$16</f>
        <v xml:space="preserve"> </v>
      </c>
      <c r="M49" s="295" t="str">
        <f>選手情報!$C$16&amp;" "&amp;選手情報!$I$16</f>
        <v xml:space="preserve"> </v>
      </c>
      <c r="N49" s="295" t="str">
        <f>選手情報!$C$16&amp;" "&amp;選手情報!$I$16</f>
        <v xml:space="preserve"> </v>
      </c>
      <c r="O49" s="296" t="str">
        <f>選手情報!$C$16&amp;" "&amp;選手情報!$I$16</f>
        <v xml:space="preserve"> </v>
      </c>
      <c r="P49" s="422"/>
      <c r="Q49" s="423"/>
      <c r="R49" s="424"/>
      <c r="S49" s="307"/>
      <c r="T49" s="254"/>
      <c r="U49" s="255"/>
      <c r="V49" s="416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7"/>
      <c r="AJ49" s="417"/>
      <c r="AK49" s="418"/>
      <c r="AL49" s="307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5"/>
      <c r="AY49" s="303"/>
      <c r="AZ49" s="304"/>
      <c r="BA49" s="304"/>
      <c r="BB49" s="304"/>
      <c r="BC49" s="304"/>
      <c r="BD49" s="304"/>
      <c r="BE49" s="305"/>
    </row>
    <row r="50" spans="1:61" ht="12" customHeight="1">
      <c r="B50" s="250">
        <f>IF(選手情報!A18="","",選手情報!A18)</f>
        <v>8</v>
      </c>
      <c r="C50" s="251"/>
      <c r="D50" s="252"/>
      <c r="E50" s="485" t="str">
        <f>IF(選手情報!O18="","",選手情報!O18&amp;" "&amp;選手情報!U18)</f>
        <v/>
      </c>
      <c r="F50" s="486"/>
      <c r="G50" s="486"/>
      <c r="H50" s="486"/>
      <c r="I50" s="486"/>
      <c r="J50" s="486"/>
      <c r="K50" s="486"/>
      <c r="L50" s="486"/>
      <c r="M50" s="486"/>
      <c r="N50" s="486"/>
      <c r="O50" s="487"/>
      <c r="P50" s="419" t="str">
        <f>IF(選手情報!AA18="","",選手情報!AA18)</f>
        <v/>
      </c>
      <c r="Q50" s="420"/>
      <c r="R50" s="421"/>
      <c r="S50" s="306" t="str">
        <f>IF(選手情報!AC18="","",選手情報!AC18)</f>
        <v/>
      </c>
      <c r="T50" s="251"/>
      <c r="U50" s="252"/>
      <c r="V50" s="413" t="str">
        <f>IF(選手情報!AM18="","",選手情報!AM18)</f>
        <v/>
      </c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4"/>
      <c r="AJ50" s="414"/>
      <c r="AK50" s="415"/>
      <c r="AL50" s="306" t="str">
        <f>IF(選手情報!AE18="","",選手情報!AE18)</f>
        <v/>
      </c>
      <c r="AM50" s="251"/>
      <c r="AN50" s="251"/>
      <c r="AO50" s="251"/>
      <c r="AP50" s="251"/>
      <c r="AQ50" s="251"/>
      <c r="AR50" s="251"/>
      <c r="AS50" s="251"/>
      <c r="AT50" s="251"/>
      <c r="AU50" s="251"/>
      <c r="AV50" s="251"/>
      <c r="AW50" s="251"/>
      <c r="AX50" s="252"/>
      <c r="AY50" s="300" t="str">
        <f>IF(選手情報!AJ18="","",選手情報!AJ18)</f>
        <v/>
      </c>
      <c r="AZ50" s="301"/>
      <c r="BA50" s="301"/>
      <c r="BB50" s="301"/>
      <c r="BC50" s="301"/>
      <c r="BD50" s="301"/>
      <c r="BE50" s="302"/>
    </row>
    <row r="51" spans="1:61" ht="20.149999999999999" customHeight="1">
      <c r="B51" s="253"/>
      <c r="C51" s="254"/>
      <c r="D51" s="255"/>
      <c r="E51" s="294" t="str">
        <f>IF(選手情報!C18="","",選手情報!C18&amp;" "&amp;選手情報!I18)</f>
        <v/>
      </c>
      <c r="F51" s="295" t="str">
        <f>選手情報!$C$18&amp;" "&amp;選手情報!$I$18</f>
        <v xml:space="preserve"> </v>
      </c>
      <c r="G51" s="295" t="str">
        <f>選手情報!$C$18&amp;" "&amp;選手情報!$I$18</f>
        <v xml:space="preserve"> </v>
      </c>
      <c r="H51" s="295" t="str">
        <f>選手情報!$C$18&amp;" "&amp;選手情報!$I$18</f>
        <v xml:space="preserve"> </v>
      </c>
      <c r="I51" s="295" t="str">
        <f>選手情報!$C$18&amp;" "&amp;選手情報!$I$18</f>
        <v xml:space="preserve"> </v>
      </c>
      <c r="J51" s="295" t="str">
        <f>選手情報!$C$18&amp;" "&amp;選手情報!$I$18</f>
        <v xml:space="preserve"> </v>
      </c>
      <c r="K51" s="295" t="str">
        <f>選手情報!$C$18&amp;" "&amp;選手情報!$I$18</f>
        <v xml:space="preserve"> </v>
      </c>
      <c r="L51" s="295" t="str">
        <f>選手情報!$C$18&amp;" "&amp;選手情報!$I$18</f>
        <v xml:space="preserve"> </v>
      </c>
      <c r="M51" s="295" t="str">
        <f>選手情報!$C$18&amp;" "&amp;選手情報!$I$18</f>
        <v xml:space="preserve"> </v>
      </c>
      <c r="N51" s="295" t="str">
        <f>選手情報!$C$18&amp;" "&amp;選手情報!$I$18</f>
        <v xml:space="preserve"> </v>
      </c>
      <c r="O51" s="296" t="str">
        <f>選手情報!$C$18&amp;" "&amp;選手情報!$I$18</f>
        <v xml:space="preserve"> </v>
      </c>
      <c r="P51" s="422"/>
      <c r="Q51" s="423"/>
      <c r="R51" s="424"/>
      <c r="S51" s="307"/>
      <c r="T51" s="254"/>
      <c r="U51" s="255"/>
      <c r="V51" s="416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7"/>
      <c r="AJ51" s="417"/>
      <c r="AK51" s="418"/>
      <c r="AL51" s="307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5"/>
      <c r="AY51" s="303"/>
      <c r="AZ51" s="304"/>
      <c r="BA51" s="304"/>
      <c r="BB51" s="304"/>
      <c r="BC51" s="304"/>
      <c r="BD51" s="304"/>
      <c r="BE51" s="305"/>
    </row>
    <row r="52" spans="1:61" ht="12" customHeight="1">
      <c r="B52" s="250">
        <f>IF(選手情報!A20="","",選手情報!A20)</f>
        <v>9</v>
      </c>
      <c r="C52" s="251"/>
      <c r="D52" s="252"/>
      <c r="E52" s="485" t="str">
        <f>IF(選手情報!O20="","",選手情報!O20&amp;" "&amp;選手情報!U20)</f>
        <v/>
      </c>
      <c r="F52" s="486"/>
      <c r="G52" s="486"/>
      <c r="H52" s="486"/>
      <c r="I52" s="486"/>
      <c r="J52" s="486"/>
      <c r="K52" s="486"/>
      <c r="L52" s="486"/>
      <c r="M52" s="486"/>
      <c r="N52" s="486"/>
      <c r="O52" s="487"/>
      <c r="P52" s="419" t="str">
        <f>IF(選手情報!AA20="","",選手情報!AA20)</f>
        <v/>
      </c>
      <c r="Q52" s="420"/>
      <c r="R52" s="421"/>
      <c r="S52" s="306" t="str">
        <f>IF(選手情報!AC20="","",選手情報!AC20)</f>
        <v/>
      </c>
      <c r="T52" s="251"/>
      <c r="U52" s="252"/>
      <c r="V52" s="413" t="str">
        <f>IF(選手情報!AM20="","",選手情報!AM20)</f>
        <v/>
      </c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4"/>
      <c r="AJ52" s="414"/>
      <c r="AK52" s="415"/>
      <c r="AL52" s="306" t="str">
        <f>IF(選手情報!AE20="","",選手情報!AE20)</f>
        <v/>
      </c>
      <c r="AM52" s="251"/>
      <c r="AN52" s="251"/>
      <c r="AO52" s="251"/>
      <c r="AP52" s="251"/>
      <c r="AQ52" s="251"/>
      <c r="AR52" s="251"/>
      <c r="AS52" s="251"/>
      <c r="AT52" s="251"/>
      <c r="AU52" s="251"/>
      <c r="AV52" s="251"/>
      <c r="AW52" s="251"/>
      <c r="AX52" s="252"/>
      <c r="AY52" s="300" t="str">
        <f>IF(選手情報!AJ20="","",選手情報!AJ20)</f>
        <v/>
      </c>
      <c r="AZ52" s="301"/>
      <c r="BA52" s="301"/>
      <c r="BB52" s="301"/>
      <c r="BC52" s="301"/>
      <c r="BD52" s="301"/>
      <c r="BE52" s="302"/>
    </row>
    <row r="53" spans="1:61" ht="20.149999999999999" customHeight="1">
      <c r="B53" s="253"/>
      <c r="C53" s="254"/>
      <c r="D53" s="255"/>
      <c r="E53" s="294" t="str">
        <f>IF(選手情報!C20="","",選手情報!C20&amp;" "&amp;選手情報!I20)</f>
        <v/>
      </c>
      <c r="F53" s="295" t="str">
        <f>選手情報!$C$20&amp;" "&amp;選手情報!$I$20</f>
        <v xml:space="preserve"> </v>
      </c>
      <c r="G53" s="295" t="str">
        <f>選手情報!$C$20&amp;" "&amp;選手情報!$I$20</f>
        <v xml:space="preserve"> </v>
      </c>
      <c r="H53" s="295" t="str">
        <f>選手情報!$C$20&amp;" "&amp;選手情報!$I$20</f>
        <v xml:space="preserve"> </v>
      </c>
      <c r="I53" s="295" t="str">
        <f>選手情報!$C$20&amp;" "&amp;選手情報!$I$20</f>
        <v xml:space="preserve"> </v>
      </c>
      <c r="J53" s="295" t="str">
        <f>選手情報!$C$20&amp;" "&amp;選手情報!$I$20</f>
        <v xml:space="preserve"> </v>
      </c>
      <c r="K53" s="295" t="str">
        <f>選手情報!$C$20&amp;" "&amp;選手情報!$I$20</f>
        <v xml:space="preserve"> </v>
      </c>
      <c r="L53" s="295" t="str">
        <f>選手情報!$C$20&amp;" "&amp;選手情報!$I$20</f>
        <v xml:space="preserve"> </v>
      </c>
      <c r="M53" s="295" t="str">
        <f>選手情報!$C$20&amp;" "&amp;選手情報!$I$20</f>
        <v xml:space="preserve"> </v>
      </c>
      <c r="N53" s="295" t="str">
        <f>選手情報!$C$20&amp;" "&amp;選手情報!$I$20</f>
        <v xml:space="preserve"> </v>
      </c>
      <c r="O53" s="296" t="str">
        <f>選手情報!$C$20&amp;" "&amp;選手情報!$I$20</f>
        <v xml:space="preserve"> </v>
      </c>
      <c r="P53" s="422"/>
      <c r="Q53" s="423"/>
      <c r="R53" s="424"/>
      <c r="S53" s="307"/>
      <c r="T53" s="254"/>
      <c r="U53" s="255"/>
      <c r="V53" s="416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7"/>
      <c r="AJ53" s="417"/>
      <c r="AK53" s="418"/>
      <c r="AL53" s="307"/>
      <c r="AM53" s="254"/>
      <c r="AN53" s="254"/>
      <c r="AO53" s="254"/>
      <c r="AP53" s="254"/>
      <c r="AQ53" s="254"/>
      <c r="AR53" s="254"/>
      <c r="AS53" s="254"/>
      <c r="AT53" s="254"/>
      <c r="AU53" s="254"/>
      <c r="AV53" s="254"/>
      <c r="AW53" s="254"/>
      <c r="AX53" s="255"/>
      <c r="AY53" s="303"/>
      <c r="AZ53" s="304"/>
      <c r="BA53" s="304"/>
      <c r="BB53" s="304"/>
      <c r="BC53" s="304"/>
      <c r="BD53" s="304"/>
      <c r="BE53" s="305"/>
    </row>
    <row r="54" spans="1:61" ht="12" customHeight="1">
      <c r="B54" s="250">
        <f>IF(選手情報!A22="","",選手情報!A22)</f>
        <v>10</v>
      </c>
      <c r="C54" s="251"/>
      <c r="D54" s="252"/>
      <c r="E54" s="485" t="str">
        <f>IF(選手情報!O22="","",選手情報!O22&amp;" "&amp;選手情報!U22)</f>
        <v/>
      </c>
      <c r="F54" s="486"/>
      <c r="G54" s="486"/>
      <c r="H54" s="486"/>
      <c r="I54" s="486"/>
      <c r="J54" s="486"/>
      <c r="K54" s="486"/>
      <c r="L54" s="486"/>
      <c r="M54" s="486"/>
      <c r="N54" s="486"/>
      <c r="O54" s="487"/>
      <c r="P54" s="419" t="str">
        <f>IF(選手情報!AA22="","",選手情報!AA22)</f>
        <v/>
      </c>
      <c r="Q54" s="420"/>
      <c r="R54" s="421"/>
      <c r="S54" s="306" t="str">
        <f>IF(選手情報!AC22="","",選手情報!AC22)</f>
        <v/>
      </c>
      <c r="T54" s="251"/>
      <c r="U54" s="252"/>
      <c r="V54" s="413" t="str">
        <f>IF(選手情報!AM22="","",選手情報!AM22)</f>
        <v/>
      </c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4"/>
      <c r="AJ54" s="414"/>
      <c r="AK54" s="415"/>
      <c r="AL54" s="306" t="str">
        <f>IF(選手情報!AE22="","",選手情報!AE22)</f>
        <v/>
      </c>
      <c r="AM54" s="251"/>
      <c r="AN54" s="251"/>
      <c r="AO54" s="251"/>
      <c r="AP54" s="251"/>
      <c r="AQ54" s="251"/>
      <c r="AR54" s="251"/>
      <c r="AS54" s="251"/>
      <c r="AT54" s="251"/>
      <c r="AU54" s="251"/>
      <c r="AV54" s="251"/>
      <c r="AW54" s="251"/>
      <c r="AX54" s="252"/>
      <c r="AY54" s="300" t="str">
        <f>IF(選手情報!AJ22="","",選手情報!AJ22)</f>
        <v/>
      </c>
      <c r="AZ54" s="301"/>
      <c r="BA54" s="301"/>
      <c r="BB54" s="301"/>
      <c r="BC54" s="301"/>
      <c r="BD54" s="301"/>
      <c r="BE54" s="302"/>
    </row>
    <row r="55" spans="1:61" ht="20.149999999999999" customHeight="1">
      <c r="B55" s="253"/>
      <c r="C55" s="254"/>
      <c r="D55" s="255"/>
      <c r="E55" s="294" t="str">
        <f>IF(選手情報!C22="","",選手情報!C22&amp;" "&amp;選手情報!I22)</f>
        <v/>
      </c>
      <c r="F55" s="295" t="str">
        <f>選手情報!$C$22&amp;" "&amp;選手情報!$I$22</f>
        <v xml:space="preserve"> </v>
      </c>
      <c r="G55" s="295" t="str">
        <f>選手情報!$C$22&amp;" "&amp;選手情報!$I$22</f>
        <v xml:space="preserve"> </v>
      </c>
      <c r="H55" s="295" t="str">
        <f>選手情報!$C$22&amp;" "&amp;選手情報!$I$22</f>
        <v xml:space="preserve"> </v>
      </c>
      <c r="I55" s="295" t="str">
        <f>選手情報!$C$22&amp;" "&amp;選手情報!$I$22</f>
        <v xml:space="preserve"> </v>
      </c>
      <c r="J55" s="295" t="str">
        <f>選手情報!$C$22&amp;" "&amp;選手情報!$I$22</f>
        <v xml:space="preserve"> </v>
      </c>
      <c r="K55" s="295" t="str">
        <f>選手情報!$C$22&amp;" "&amp;選手情報!$I$22</f>
        <v xml:space="preserve"> </v>
      </c>
      <c r="L55" s="295" t="str">
        <f>選手情報!$C$22&amp;" "&amp;選手情報!$I$22</f>
        <v xml:space="preserve"> </v>
      </c>
      <c r="M55" s="295" t="str">
        <f>選手情報!$C$22&amp;" "&amp;選手情報!$I$22</f>
        <v xml:space="preserve"> </v>
      </c>
      <c r="N55" s="295" t="str">
        <f>選手情報!$C$22&amp;" "&amp;選手情報!$I$22</f>
        <v xml:space="preserve"> </v>
      </c>
      <c r="O55" s="296" t="str">
        <f>選手情報!$C$22&amp;" "&amp;選手情報!$I$22</f>
        <v xml:space="preserve"> </v>
      </c>
      <c r="P55" s="422"/>
      <c r="Q55" s="423"/>
      <c r="R55" s="424"/>
      <c r="S55" s="307"/>
      <c r="T55" s="254"/>
      <c r="U55" s="255"/>
      <c r="V55" s="416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7"/>
      <c r="AJ55" s="417"/>
      <c r="AK55" s="418"/>
      <c r="AL55" s="307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5"/>
      <c r="AY55" s="303"/>
      <c r="AZ55" s="304"/>
      <c r="BA55" s="304"/>
      <c r="BB55" s="304"/>
      <c r="BC55" s="304"/>
      <c r="BD55" s="304"/>
      <c r="BE55" s="305"/>
    </row>
    <row r="56" spans="1:61" ht="12" customHeight="1">
      <c r="B56" s="250">
        <f>IF(選手情報!A24="","",選手情報!A24)</f>
        <v>11</v>
      </c>
      <c r="C56" s="251"/>
      <c r="D56" s="252"/>
      <c r="E56" s="485" t="str">
        <f>IF(選手情報!O24="","",選手情報!O24&amp;" "&amp;選手情報!U24)</f>
        <v/>
      </c>
      <c r="F56" s="486"/>
      <c r="G56" s="486"/>
      <c r="H56" s="486"/>
      <c r="I56" s="486"/>
      <c r="J56" s="486"/>
      <c r="K56" s="486"/>
      <c r="L56" s="486"/>
      <c r="M56" s="486"/>
      <c r="N56" s="486"/>
      <c r="O56" s="487"/>
      <c r="P56" s="419" t="str">
        <f>IF(選手情報!AA24="","",選手情報!AA24)</f>
        <v/>
      </c>
      <c r="Q56" s="420"/>
      <c r="R56" s="421"/>
      <c r="S56" s="306" t="str">
        <f>IF(選手情報!AC24="","",選手情報!AC24)</f>
        <v/>
      </c>
      <c r="T56" s="251"/>
      <c r="U56" s="252"/>
      <c r="V56" s="413" t="str">
        <f>IF(選手情報!AM24="","",選手情報!AM24)</f>
        <v/>
      </c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4"/>
      <c r="AJ56" s="414"/>
      <c r="AK56" s="415"/>
      <c r="AL56" s="306" t="str">
        <f>IF(選手情報!AE24="","",選手情報!AE24)</f>
        <v/>
      </c>
      <c r="AM56" s="251"/>
      <c r="AN56" s="251"/>
      <c r="AO56" s="251"/>
      <c r="AP56" s="251"/>
      <c r="AQ56" s="251"/>
      <c r="AR56" s="251"/>
      <c r="AS56" s="251"/>
      <c r="AT56" s="251"/>
      <c r="AU56" s="251"/>
      <c r="AV56" s="251"/>
      <c r="AW56" s="251"/>
      <c r="AX56" s="252"/>
      <c r="AY56" s="300" t="str">
        <f>IF(選手情報!AJ24="","",選手情報!AJ24)</f>
        <v/>
      </c>
      <c r="AZ56" s="301"/>
      <c r="BA56" s="301"/>
      <c r="BB56" s="301"/>
      <c r="BC56" s="301"/>
      <c r="BD56" s="301"/>
      <c r="BE56" s="302"/>
    </row>
    <row r="57" spans="1:61" ht="20.149999999999999" customHeight="1">
      <c r="B57" s="253"/>
      <c r="C57" s="254"/>
      <c r="D57" s="255"/>
      <c r="E57" s="294" t="str">
        <f>IF(選手情報!C24="","",選手情報!C24&amp;" "&amp;選手情報!I24)</f>
        <v/>
      </c>
      <c r="F57" s="295" t="str">
        <f>選手情報!$C$24&amp;" "&amp;選手情報!$I$24</f>
        <v xml:space="preserve"> </v>
      </c>
      <c r="G57" s="295" t="str">
        <f>選手情報!$C$24&amp;" "&amp;選手情報!$I$24</f>
        <v xml:space="preserve"> </v>
      </c>
      <c r="H57" s="295" t="str">
        <f>選手情報!$C$24&amp;" "&amp;選手情報!$I$24</f>
        <v xml:space="preserve"> </v>
      </c>
      <c r="I57" s="295" t="str">
        <f>選手情報!$C$24&amp;" "&amp;選手情報!$I$24</f>
        <v xml:space="preserve"> </v>
      </c>
      <c r="J57" s="295" t="str">
        <f>選手情報!$C$24&amp;" "&amp;選手情報!$I$24</f>
        <v xml:space="preserve"> </v>
      </c>
      <c r="K57" s="295" t="str">
        <f>選手情報!$C$24&amp;" "&amp;選手情報!$I$24</f>
        <v xml:space="preserve"> </v>
      </c>
      <c r="L57" s="295" t="str">
        <f>選手情報!$C$24&amp;" "&amp;選手情報!$I$24</f>
        <v xml:space="preserve"> </v>
      </c>
      <c r="M57" s="295" t="str">
        <f>選手情報!$C$24&amp;" "&amp;選手情報!$I$24</f>
        <v xml:space="preserve"> </v>
      </c>
      <c r="N57" s="295" t="str">
        <f>選手情報!$C$24&amp;" "&amp;選手情報!$I$24</f>
        <v xml:space="preserve"> </v>
      </c>
      <c r="O57" s="296" t="str">
        <f>選手情報!$C$24&amp;" "&amp;選手情報!$I$24</f>
        <v xml:space="preserve"> </v>
      </c>
      <c r="P57" s="422"/>
      <c r="Q57" s="423"/>
      <c r="R57" s="424"/>
      <c r="S57" s="307"/>
      <c r="T57" s="254"/>
      <c r="U57" s="255"/>
      <c r="V57" s="416"/>
      <c r="W57" s="417"/>
      <c r="X57" s="417"/>
      <c r="Y57" s="417"/>
      <c r="Z57" s="417"/>
      <c r="AA57" s="417"/>
      <c r="AB57" s="417"/>
      <c r="AC57" s="417"/>
      <c r="AD57" s="417"/>
      <c r="AE57" s="417"/>
      <c r="AF57" s="417"/>
      <c r="AG57" s="417"/>
      <c r="AH57" s="417"/>
      <c r="AI57" s="417"/>
      <c r="AJ57" s="417"/>
      <c r="AK57" s="418"/>
      <c r="AL57" s="307"/>
      <c r="AM57" s="254"/>
      <c r="AN57" s="254"/>
      <c r="AO57" s="254"/>
      <c r="AP57" s="254"/>
      <c r="AQ57" s="254"/>
      <c r="AR57" s="254"/>
      <c r="AS57" s="254"/>
      <c r="AT57" s="254"/>
      <c r="AU57" s="254"/>
      <c r="AV57" s="254"/>
      <c r="AW57" s="254"/>
      <c r="AX57" s="255"/>
      <c r="AY57" s="303"/>
      <c r="AZ57" s="304"/>
      <c r="BA57" s="304"/>
      <c r="BB57" s="304"/>
      <c r="BC57" s="304"/>
      <c r="BD57" s="304"/>
      <c r="BE57" s="305"/>
    </row>
    <row r="58" spans="1:61" ht="12" customHeight="1">
      <c r="B58" s="250">
        <f>IF(選手情報!A26="","",選手情報!A26)</f>
        <v>12</v>
      </c>
      <c r="C58" s="251"/>
      <c r="D58" s="252"/>
      <c r="E58" s="485" t="str">
        <f>IF(選手情報!O26="","",選手情報!O26&amp;" "&amp;選手情報!U26)</f>
        <v/>
      </c>
      <c r="F58" s="486"/>
      <c r="G58" s="486"/>
      <c r="H58" s="486"/>
      <c r="I58" s="486"/>
      <c r="J58" s="486"/>
      <c r="K58" s="486"/>
      <c r="L58" s="486"/>
      <c r="M58" s="486"/>
      <c r="N58" s="486"/>
      <c r="O58" s="487"/>
      <c r="P58" s="419" t="str">
        <f>IF(選手情報!AA26="","",選手情報!AA26)</f>
        <v/>
      </c>
      <c r="Q58" s="420"/>
      <c r="R58" s="421"/>
      <c r="S58" s="306" t="str">
        <f>IF(選手情報!AC26="","",選手情報!AC26)</f>
        <v/>
      </c>
      <c r="T58" s="251"/>
      <c r="U58" s="252"/>
      <c r="V58" s="413" t="str">
        <f>IF(選手情報!AM26="","",選手情報!AM26)</f>
        <v/>
      </c>
      <c r="W58" s="414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5"/>
      <c r="AL58" s="306" t="str">
        <f>IF(選手情報!AE26="","",選手情報!AE26)</f>
        <v/>
      </c>
      <c r="AM58" s="251"/>
      <c r="AN58" s="251"/>
      <c r="AO58" s="251"/>
      <c r="AP58" s="251"/>
      <c r="AQ58" s="251"/>
      <c r="AR58" s="251"/>
      <c r="AS58" s="251"/>
      <c r="AT58" s="251"/>
      <c r="AU58" s="251"/>
      <c r="AV58" s="251"/>
      <c r="AW58" s="251"/>
      <c r="AX58" s="252"/>
      <c r="AY58" s="300" t="str">
        <f>IF(選手情報!AJ26="","",選手情報!AJ26)</f>
        <v/>
      </c>
      <c r="AZ58" s="301"/>
      <c r="BA58" s="301"/>
      <c r="BB58" s="301"/>
      <c r="BC58" s="301"/>
      <c r="BD58" s="301"/>
      <c r="BE58" s="302"/>
    </row>
    <row r="59" spans="1:61" ht="20.149999999999999" customHeight="1" thickBot="1">
      <c r="B59" s="460"/>
      <c r="C59" s="461"/>
      <c r="D59" s="462"/>
      <c r="E59" s="467" t="str">
        <f>IF(選手情報!C26="","",選手情報!C26&amp;" "&amp;選手情報!I26)</f>
        <v/>
      </c>
      <c r="F59" s="468" t="str">
        <f>選手情報!$C$26&amp;" "&amp;選手情報!$I$26</f>
        <v xml:space="preserve"> </v>
      </c>
      <c r="G59" s="468" t="str">
        <f>選手情報!$C$26&amp;" "&amp;選手情報!$I$26</f>
        <v xml:space="preserve"> </v>
      </c>
      <c r="H59" s="468" t="str">
        <f>選手情報!$C$26&amp;" "&amp;選手情報!$I$26</f>
        <v xml:space="preserve"> </v>
      </c>
      <c r="I59" s="468" t="str">
        <f>選手情報!$C$26&amp;" "&amp;選手情報!$I$26</f>
        <v xml:space="preserve"> </v>
      </c>
      <c r="J59" s="468" t="str">
        <f>選手情報!$C$26&amp;" "&amp;選手情報!$I$26</f>
        <v xml:space="preserve"> </v>
      </c>
      <c r="K59" s="468" t="str">
        <f>選手情報!$C$26&amp;" "&amp;選手情報!$I$26</f>
        <v xml:space="preserve"> </v>
      </c>
      <c r="L59" s="468" t="str">
        <f>選手情報!$C$26&amp;" "&amp;選手情報!$I$26</f>
        <v xml:space="preserve"> </v>
      </c>
      <c r="M59" s="468" t="str">
        <f>選手情報!$C$26&amp;" "&amp;選手情報!$I$26</f>
        <v xml:space="preserve"> </v>
      </c>
      <c r="N59" s="468" t="str">
        <f>選手情報!$C$26&amp;" "&amp;選手情報!$I$26</f>
        <v xml:space="preserve"> </v>
      </c>
      <c r="O59" s="469" t="str">
        <f>選手情報!$C$26&amp;" "&amp;選手情報!$I$26</f>
        <v xml:space="preserve"> </v>
      </c>
      <c r="P59" s="463"/>
      <c r="Q59" s="464"/>
      <c r="R59" s="465"/>
      <c r="S59" s="466"/>
      <c r="T59" s="461"/>
      <c r="U59" s="462"/>
      <c r="V59" s="457"/>
      <c r="W59" s="458"/>
      <c r="X59" s="458"/>
      <c r="Y59" s="458"/>
      <c r="Z59" s="458"/>
      <c r="AA59" s="458"/>
      <c r="AB59" s="458"/>
      <c r="AC59" s="458"/>
      <c r="AD59" s="458"/>
      <c r="AE59" s="458"/>
      <c r="AF59" s="458"/>
      <c r="AG59" s="458"/>
      <c r="AH59" s="458"/>
      <c r="AI59" s="458"/>
      <c r="AJ59" s="458"/>
      <c r="AK59" s="459"/>
      <c r="AL59" s="466"/>
      <c r="AM59" s="461"/>
      <c r="AN59" s="461"/>
      <c r="AO59" s="461"/>
      <c r="AP59" s="461"/>
      <c r="AQ59" s="461"/>
      <c r="AR59" s="461"/>
      <c r="AS59" s="461"/>
      <c r="AT59" s="461"/>
      <c r="AU59" s="461"/>
      <c r="AV59" s="461"/>
      <c r="AW59" s="461"/>
      <c r="AX59" s="462"/>
      <c r="AY59" s="454"/>
      <c r="AZ59" s="455"/>
      <c r="BA59" s="455"/>
      <c r="BB59" s="455"/>
      <c r="BC59" s="455"/>
      <c r="BD59" s="455"/>
      <c r="BE59" s="456"/>
    </row>
    <row r="60" spans="1:61" ht="6.9" customHeight="1" thickBot="1"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</row>
    <row r="61" spans="1:61" ht="14">
      <c r="A61" s="102"/>
      <c r="B61" s="284" t="str">
        <f>IF(全国大会用!A10="","",全国大会用!A10&amp;"銀行")</f>
        <v/>
      </c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6"/>
      <c r="P61" s="284" t="str">
        <f>IF(全国大会用!M10="","",全国大会用!M10&amp;"支店")</f>
        <v/>
      </c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6"/>
      <c r="AF61" s="284" t="str">
        <f>IF(全国大会用!Y10="","",全国大会用!Y10)</f>
        <v/>
      </c>
      <c r="AG61" s="285"/>
      <c r="AH61" s="285"/>
      <c r="AI61" s="285"/>
      <c r="AJ61" s="285"/>
      <c r="AK61" s="286"/>
      <c r="AL61" s="284" t="str">
        <f>IF(全国大会用!AD10="","",全国大会用!AD10)</f>
        <v/>
      </c>
      <c r="AM61" s="285"/>
      <c r="AN61" s="285"/>
      <c r="AO61" s="285"/>
      <c r="AP61" s="285"/>
      <c r="AQ61" s="285"/>
      <c r="AR61" s="285"/>
      <c r="AS61" s="284" t="str">
        <f>IF(全国大会用!AL10="","",全国大会用!AL10)</f>
        <v/>
      </c>
      <c r="AT61" s="285"/>
      <c r="AU61" s="285"/>
      <c r="AV61" s="285"/>
      <c r="AW61" s="285"/>
      <c r="AX61" s="285"/>
      <c r="AY61" s="285"/>
      <c r="AZ61" s="285"/>
      <c r="BA61" s="285"/>
      <c r="BB61" s="285"/>
      <c r="BC61" s="285"/>
      <c r="BD61" s="285"/>
      <c r="BE61" s="286"/>
      <c r="BF61" s="103"/>
      <c r="BG61" s="105"/>
      <c r="BH61" s="105"/>
      <c r="BI61" s="105"/>
    </row>
    <row r="62" spans="1:61" ht="14.5" thickBot="1">
      <c r="A62" s="102"/>
      <c r="B62" s="287"/>
      <c r="C62" s="288"/>
      <c r="D62" s="288"/>
      <c r="E62" s="288"/>
      <c r="F62" s="288"/>
      <c r="G62" s="288"/>
      <c r="H62" s="288"/>
      <c r="I62" s="288"/>
      <c r="J62" s="288"/>
      <c r="K62" s="288"/>
      <c r="L62" s="288"/>
      <c r="M62" s="288"/>
      <c r="N62" s="288"/>
      <c r="O62" s="289"/>
      <c r="P62" s="287"/>
      <c r="Q62" s="288"/>
      <c r="R62" s="288"/>
      <c r="S62" s="288"/>
      <c r="T62" s="288"/>
      <c r="U62" s="288"/>
      <c r="V62" s="288"/>
      <c r="W62" s="288"/>
      <c r="X62" s="288"/>
      <c r="Y62" s="288"/>
      <c r="Z62" s="288"/>
      <c r="AA62" s="288"/>
      <c r="AB62" s="288"/>
      <c r="AC62" s="288"/>
      <c r="AD62" s="288"/>
      <c r="AE62" s="289"/>
      <c r="AF62" s="287"/>
      <c r="AG62" s="288"/>
      <c r="AH62" s="288"/>
      <c r="AI62" s="288"/>
      <c r="AJ62" s="288"/>
      <c r="AK62" s="289"/>
      <c r="AL62" s="287"/>
      <c r="AM62" s="288"/>
      <c r="AN62" s="288"/>
      <c r="AO62" s="288"/>
      <c r="AP62" s="288"/>
      <c r="AQ62" s="288"/>
      <c r="AR62" s="288"/>
      <c r="AS62" s="287"/>
      <c r="AT62" s="288"/>
      <c r="AU62" s="288"/>
      <c r="AV62" s="288"/>
      <c r="AW62" s="288"/>
      <c r="AX62" s="288"/>
      <c r="AY62" s="288"/>
      <c r="AZ62" s="288"/>
      <c r="BA62" s="288"/>
      <c r="BB62" s="288"/>
      <c r="BC62" s="288"/>
      <c r="BD62" s="288"/>
      <c r="BE62" s="289"/>
      <c r="BF62" s="104"/>
      <c r="BG62" s="105"/>
      <c r="BH62" s="105"/>
      <c r="BI62" s="105"/>
    </row>
    <row r="63" spans="1:61" ht="13.5" thickBot="1"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</row>
    <row r="64" spans="1:61" ht="13.5" customHeight="1">
      <c r="B64" s="488" t="s">
        <v>125</v>
      </c>
      <c r="C64" s="489"/>
      <c r="D64" s="489"/>
      <c r="E64" s="489"/>
      <c r="F64" s="489"/>
      <c r="G64" s="489"/>
      <c r="H64" s="489"/>
      <c r="I64" s="489"/>
      <c r="J64" s="490"/>
      <c r="K64" s="284" t="str">
        <f>IF(全国大会用!E4="","",全国大会用!E4)</f>
        <v/>
      </c>
      <c r="L64" s="285"/>
      <c r="M64" s="285"/>
      <c r="N64" s="285"/>
      <c r="O64" s="285"/>
      <c r="P64" s="285"/>
      <c r="Q64" s="285"/>
      <c r="R64" s="286"/>
      <c r="S64" s="290" t="s">
        <v>124</v>
      </c>
      <c r="T64" s="290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290" t="s">
        <v>126</v>
      </c>
      <c r="AN64" s="290"/>
      <c r="AO64" s="290"/>
      <c r="AP64" s="290"/>
      <c r="AQ64" s="290"/>
      <c r="AR64" s="290"/>
      <c r="AS64" s="290"/>
      <c r="AT64" s="290"/>
      <c r="AU64" s="290"/>
      <c r="AV64" s="284" t="str">
        <f>IF(チーム情報!F38="","",チーム情報!F38&amp;" "&amp;チーム情報!L38)</f>
        <v/>
      </c>
      <c r="AW64" s="285"/>
      <c r="AX64" s="285"/>
      <c r="AY64" s="285"/>
      <c r="AZ64" s="285"/>
      <c r="BA64" s="285"/>
      <c r="BB64" s="285"/>
      <c r="BC64" s="285"/>
      <c r="BD64" s="285"/>
      <c r="BE64" s="286"/>
    </row>
    <row r="65" spans="2:57" ht="14.25" customHeight="1" thickBot="1">
      <c r="B65" s="489"/>
      <c r="C65" s="489"/>
      <c r="D65" s="489"/>
      <c r="E65" s="489"/>
      <c r="F65" s="489"/>
      <c r="G65" s="489"/>
      <c r="H65" s="489"/>
      <c r="I65" s="489"/>
      <c r="J65" s="490"/>
      <c r="K65" s="287"/>
      <c r="L65" s="288"/>
      <c r="M65" s="288"/>
      <c r="N65" s="288"/>
      <c r="O65" s="288"/>
      <c r="P65" s="288"/>
      <c r="Q65" s="288"/>
      <c r="R65" s="289"/>
      <c r="S65" s="290"/>
      <c r="T65" s="290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290"/>
      <c r="AN65" s="290"/>
      <c r="AO65" s="290"/>
      <c r="AP65" s="290"/>
      <c r="AQ65" s="290"/>
      <c r="AR65" s="290"/>
      <c r="AS65" s="290"/>
      <c r="AT65" s="290"/>
      <c r="AU65" s="290"/>
      <c r="AV65" s="287"/>
      <c r="AW65" s="288"/>
      <c r="AX65" s="288"/>
      <c r="AY65" s="288"/>
      <c r="AZ65" s="288"/>
      <c r="BA65" s="288"/>
      <c r="BB65" s="288"/>
      <c r="BC65" s="288"/>
      <c r="BD65" s="288"/>
      <c r="BE65" s="289"/>
    </row>
    <row r="66" spans="2:57"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</row>
    <row r="67" spans="2:57">
      <c r="B67" s="95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</row>
    <row r="68" spans="2:57" ht="13.5" customHeight="1">
      <c r="B68" s="94"/>
      <c r="C68" s="97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</row>
    <row r="69" spans="2:57" ht="13.5" customHeight="1"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100"/>
      <c r="AR69" s="100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100"/>
      <c r="BD69" s="100"/>
      <c r="BE69" s="100"/>
    </row>
    <row r="70" spans="2:57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</row>
  </sheetData>
  <sheetProtection algorithmName="SHA-512" hashValue="PirDYikIsCIgygQ8+3ceBlf5S/212bgd+CfHpIqHgJebRkAuY4T8rn9azkUTAkyE4XTH7/rltVGJOR1/qJ35pA==" saltValue="bMa6JxH07BlLvbAvjhhpXw==" spinCount="100000" sheet="1" objects="1" scenarios="1" selectLockedCells="1" selectUnlockedCells="1"/>
  <mergeCells count="200">
    <mergeCell ref="AS1:BE1"/>
    <mergeCell ref="B5:BE5"/>
    <mergeCell ref="B7:P9"/>
    <mergeCell ref="AX8:BE9"/>
    <mergeCell ref="G11:I13"/>
    <mergeCell ref="B15:F19"/>
    <mergeCell ref="G15:W15"/>
    <mergeCell ref="X15:AH15"/>
    <mergeCell ref="AI15:AL17"/>
    <mergeCell ref="AM15:AT17"/>
    <mergeCell ref="B20:M20"/>
    <mergeCell ref="N20:AB20"/>
    <mergeCell ref="AC20:AQ20"/>
    <mergeCell ref="AR20:BE20"/>
    <mergeCell ref="AU15:AX17"/>
    <mergeCell ref="AY15:BD16"/>
    <mergeCell ref="BE15:BE16"/>
    <mergeCell ref="G16:W19"/>
    <mergeCell ref="X16:AH17"/>
    <mergeCell ref="AY17:BD17"/>
    <mergeCell ref="X18:AH19"/>
    <mergeCell ref="B23:M24"/>
    <mergeCell ref="N23:AB23"/>
    <mergeCell ref="AC23:AQ23"/>
    <mergeCell ref="AR23:BF23"/>
    <mergeCell ref="N24:AB24"/>
    <mergeCell ref="AC24:AQ24"/>
    <mergeCell ref="AR24:BE24"/>
    <mergeCell ref="B21:M22"/>
    <mergeCell ref="N21:AB21"/>
    <mergeCell ref="AC21:AQ21"/>
    <mergeCell ref="AR21:BF21"/>
    <mergeCell ref="N22:AB22"/>
    <mergeCell ref="AC22:AQ22"/>
    <mergeCell ref="AR22:BE22"/>
    <mergeCell ref="AT26:AV27"/>
    <mergeCell ref="AX26:BD26"/>
    <mergeCell ref="G27:R27"/>
    <mergeCell ref="Y27:AS27"/>
    <mergeCell ref="AW27:AZ27"/>
    <mergeCell ref="BB27:BE27"/>
    <mergeCell ref="B25:M25"/>
    <mergeCell ref="N25:AB25"/>
    <mergeCell ref="AC25:AQ25"/>
    <mergeCell ref="AR25:BE25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2:F33"/>
    <mergeCell ref="G32:R32"/>
    <mergeCell ref="AT32:AV33"/>
    <mergeCell ref="AX32:BD32"/>
    <mergeCell ref="G33:R33"/>
    <mergeCell ref="AW33:AZ33"/>
    <mergeCell ref="BB33:BE33"/>
    <mergeCell ref="AT30:AV31"/>
    <mergeCell ref="AX30:BD30"/>
    <mergeCell ref="G31:R31"/>
    <mergeCell ref="Y31:AS31"/>
    <mergeCell ref="AW31:AZ31"/>
    <mergeCell ref="BB31:BE31"/>
    <mergeCell ref="B30:F31"/>
    <mergeCell ref="G30:R30"/>
    <mergeCell ref="S30:U31"/>
    <mergeCell ref="V30:X31"/>
    <mergeCell ref="AA30:AD30"/>
    <mergeCell ref="AF30:AJ30"/>
    <mergeCell ref="S32:X33"/>
    <mergeCell ref="Y32:AS33"/>
    <mergeCell ref="AY35:BE35"/>
    <mergeCell ref="B36:D37"/>
    <mergeCell ref="E36:O36"/>
    <mergeCell ref="P36:R37"/>
    <mergeCell ref="S36:U37"/>
    <mergeCell ref="V36:AK37"/>
    <mergeCell ref="AL36:AX37"/>
    <mergeCell ref="AY36:BE37"/>
    <mergeCell ref="E37:O37"/>
    <mergeCell ref="B35:D35"/>
    <mergeCell ref="E35:O35"/>
    <mergeCell ref="P35:R35"/>
    <mergeCell ref="S35:U35"/>
    <mergeCell ref="V35:AK35"/>
    <mergeCell ref="AL35:AX35"/>
    <mergeCell ref="AY38:BE39"/>
    <mergeCell ref="E39:O39"/>
    <mergeCell ref="B40:D41"/>
    <mergeCell ref="E40:O40"/>
    <mergeCell ref="P40:R41"/>
    <mergeCell ref="S40:U41"/>
    <mergeCell ref="V40:AK41"/>
    <mergeCell ref="AL40:AX41"/>
    <mergeCell ref="AY40:BE41"/>
    <mergeCell ref="E41:O41"/>
    <mergeCell ref="B38:D39"/>
    <mergeCell ref="E38:O38"/>
    <mergeCell ref="P38:R39"/>
    <mergeCell ref="S38:U39"/>
    <mergeCell ref="V38:AK39"/>
    <mergeCell ref="AL38:AX39"/>
    <mergeCell ref="AY42:BE43"/>
    <mergeCell ref="E43:O43"/>
    <mergeCell ref="B44:D45"/>
    <mergeCell ref="E44:O44"/>
    <mergeCell ref="P44:R45"/>
    <mergeCell ref="S44:U45"/>
    <mergeCell ref="V44:AK45"/>
    <mergeCell ref="AL44:AX45"/>
    <mergeCell ref="AY44:BE45"/>
    <mergeCell ref="E45:O45"/>
    <mergeCell ref="B42:D43"/>
    <mergeCell ref="E42:O42"/>
    <mergeCell ref="P42:R43"/>
    <mergeCell ref="S42:U43"/>
    <mergeCell ref="V42:AK43"/>
    <mergeCell ref="AL42:AX43"/>
    <mergeCell ref="AY46:BE47"/>
    <mergeCell ref="E47:O47"/>
    <mergeCell ref="B48:D49"/>
    <mergeCell ref="E48:O48"/>
    <mergeCell ref="P48:R49"/>
    <mergeCell ref="S48:U49"/>
    <mergeCell ref="V48:AK49"/>
    <mergeCell ref="AL48:AX49"/>
    <mergeCell ref="AY48:BE49"/>
    <mergeCell ref="E49:O49"/>
    <mergeCell ref="B46:D47"/>
    <mergeCell ref="E46:O46"/>
    <mergeCell ref="P46:R47"/>
    <mergeCell ref="S46:U47"/>
    <mergeCell ref="V46:AK47"/>
    <mergeCell ref="AL46:AX47"/>
    <mergeCell ref="S54:U55"/>
    <mergeCell ref="V54:AK55"/>
    <mergeCell ref="AL54:AX55"/>
    <mergeCell ref="AY50:BE51"/>
    <mergeCell ref="E51:O51"/>
    <mergeCell ref="B52:D53"/>
    <mergeCell ref="E52:O52"/>
    <mergeCell ref="P52:R53"/>
    <mergeCell ref="S52:U53"/>
    <mergeCell ref="V52:AK53"/>
    <mergeCell ref="AL52:AX53"/>
    <mergeCell ref="AY52:BE53"/>
    <mergeCell ref="E53:O53"/>
    <mergeCell ref="B50:D51"/>
    <mergeCell ref="E50:O50"/>
    <mergeCell ref="P50:R51"/>
    <mergeCell ref="S50:U51"/>
    <mergeCell ref="V50:AK51"/>
    <mergeCell ref="AL50:AX51"/>
    <mergeCell ref="AY58:BE59"/>
    <mergeCell ref="E59:O59"/>
    <mergeCell ref="AI18:AT19"/>
    <mergeCell ref="AU18:AX19"/>
    <mergeCell ref="AY18:BE19"/>
    <mergeCell ref="B58:D59"/>
    <mergeCell ref="E58:O58"/>
    <mergeCell ref="P58:R59"/>
    <mergeCell ref="S58:U59"/>
    <mergeCell ref="V58:AK59"/>
    <mergeCell ref="AL58:AX59"/>
    <mergeCell ref="AY54:BE55"/>
    <mergeCell ref="E55:O55"/>
    <mergeCell ref="B56:D57"/>
    <mergeCell ref="E56:O56"/>
    <mergeCell ref="P56:R57"/>
    <mergeCell ref="S56:U57"/>
    <mergeCell ref="V56:AK57"/>
    <mergeCell ref="AL56:AX57"/>
    <mergeCell ref="AY56:BE57"/>
    <mergeCell ref="E57:O57"/>
    <mergeCell ref="B54:D55"/>
    <mergeCell ref="E54:O54"/>
    <mergeCell ref="P54:R55"/>
    <mergeCell ref="AS61:BE62"/>
    <mergeCell ref="B64:J65"/>
    <mergeCell ref="K64:R65"/>
    <mergeCell ref="S64:T65"/>
    <mergeCell ref="AM64:AU65"/>
    <mergeCell ref="AV64:BE65"/>
    <mergeCell ref="B61:O62"/>
    <mergeCell ref="P61:AE62"/>
    <mergeCell ref="AF61:AK62"/>
    <mergeCell ref="AL61:AR62"/>
  </mergeCells>
  <phoneticPr fontId="31"/>
  <dataValidations count="13">
    <dataValidation type="custom" allowBlank="1" showInputMessage="1" showErrorMessage="1" sqref="AY40 P40" xr:uid="{00000000-0002-0000-0400-000000000000}">
      <formula1>LEN(E20)</formula1>
    </dataValidation>
    <dataValidation type="custom" allowBlank="1" showInputMessage="1" showErrorMessage="1" sqref="AY58 P58" xr:uid="{00000000-0002-0000-0400-000001000000}">
      <formula1>LEN(E29)</formula1>
    </dataValidation>
    <dataValidation type="custom" allowBlank="1" showInputMessage="1" showErrorMessage="1" sqref="AY56 P56" xr:uid="{00000000-0002-0000-0400-000002000000}">
      <formula1>LEN(E28)</formula1>
    </dataValidation>
    <dataValidation type="custom" allowBlank="1" showInputMessage="1" showErrorMessage="1" sqref="AY54 P54" xr:uid="{00000000-0002-0000-0400-000003000000}">
      <formula1>LEN(E27)</formula1>
    </dataValidation>
    <dataValidation type="custom" allowBlank="1" showInputMessage="1" showErrorMessage="1" sqref="AY52 P52" xr:uid="{00000000-0002-0000-0400-000004000000}">
      <formula1>LEN(E26)</formula1>
    </dataValidation>
    <dataValidation type="custom" allowBlank="1" showInputMessage="1" showErrorMessage="1" sqref="AY50 P50" xr:uid="{00000000-0002-0000-0400-000005000000}">
      <formula1>LEN(E25)</formula1>
    </dataValidation>
    <dataValidation type="custom" allowBlank="1" showInputMessage="1" showErrorMessage="1" sqref="AY48 P48" xr:uid="{00000000-0002-0000-0400-000006000000}">
      <formula1>LEN(E24)</formula1>
    </dataValidation>
    <dataValidation type="custom" allowBlank="1" showInputMessage="1" showErrorMessage="1" sqref="AY46 P46" xr:uid="{00000000-0002-0000-0400-000007000000}">
      <formula1>LEN(E23)</formula1>
    </dataValidation>
    <dataValidation type="custom" allowBlank="1" showInputMessage="1" showErrorMessage="1" sqref="AY44 P44" xr:uid="{00000000-0002-0000-0400-000008000000}">
      <formula1>LEN(E22)</formula1>
    </dataValidation>
    <dataValidation type="custom" allowBlank="1" showInputMessage="1" showErrorMessage="1" sqref="AY42 P42" xr:uid="{00000000-0002-0000-0400-000009000000}">
      <formula1>LEN(E21)</formula1>
    </dataValidation>
    <dataValidation type="custom" allowBlank="1" showInputMessage="1" showErrorMessage="1" sqref="AY38 P38" xr:uid="{00000000-0002-0000-0400-00000A000000}">
      <formula1>LEN(E19)</formula1>
    </dataValidation>
    <dataValidation type="custom" allowBlank="1" showInputMessage="1" showErrorMessage="1" sqref="P36 AY36" xr:uid="{00000000-0002-0000-0400-00000B000000}">
      <formula1>LEN(E18)</formula1>
    </dataValidation>
    <dataValidation type="custom" allowBlank="1" showInputMessage="1" showErrorMessage="1" sqref="AU18" xr:uid="{00000000-0002-0000-0400-00000C000000}">
      <formula1>LEN(#REF!)</formula1>
    </dataValidation>
  </dataValidations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horizontalDpi="4294967293" verticalDpi="4294967293" r:id="rId1"/>
  <rowBreaks count="1" manualBreakCount="1">
    <brk id="69" max="16383" man="1"/>
  </rowBreaks>
  <colBreaks count="1" manualBreakCount="1">
    <brk id="59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9"/>
  </sheetPr>
  <dimension ref="A1:K56"/>
  <sheetViews>
    <sheetView zoomScaleNormal="100" workbookViewId="0">
      <selection activeCell="B50" sqref="B50"/>
    </sheetView>
  </sheetViews>
  <sheetFormatPr defaultColWidth="8.90625" defaultRowHeight="13"/>
  <cols>
    <col min="1" max="1" width="5" style="8" customWidth="1"/>
    <col min="2" max="2" width="15.6328125" style="9" customWidth="1"/>
    <col min="3" max="3" width="0.90625" style="7" customWidth="1"/>
    <col min="4" max="4" width="5" style="8" customWidth="1"/>
    <col min="5" max="5" width="15.6328125" style="9" customWidth="1"/>
    <col min="6" max="6" width="0.90625" style="7" customWidth="1"/>
    <col min="7" max="7" width="5" style="8" customWidth="1"/>
    <col min="8" max="8" width="15.6328125" style="9" customWidth="1"/>
    <col min="9" max="9" width="0.90625" style="7" customWidth="1"/>
    <col min="10" max="10" width="5" style="8" customWidth="1"/>
    <col min="11" max="11" width="15.6328125" style="9" customWidth="1"/>
    <col min="12" max="16384" width="8.90625" style="36"/>
  </cols>
  <sheetData>
    <row r="1" spans="1:11" ht="9" customHeight="1">
      <c r="A1" s="516" t="s">
        <v>21</v>
      </c>
      <c r="B1" s="513" t="str">
        <f>IF(チーム情報!$W$4="","",チーム情報!$W$4)</f>
        <v/>
      </c>
      <c r="C1" s="6"/>
      <c r="D1" s="516" t="s">
        <v>21</v>
      </c>
      <c r="E1" s="513" t="str">
        <f>IF(チーム情報!$W$4="","",チーム情報!$W$4)</f>
        <v/>
      </c>
      <c r="F1" s="6"/>
      <c r="G1" s="516" t="s">
        <v>21</v>
      </c>
      <c r="H1" s="513" t="str">
        <f>IF(チーム情報!$W$4="","",チーム情報!$W$4)</f>
        <v/>
      </c>
      <c r="I1" s="6"/>
      <c r="J1" s="516" t="s">
        <v>21</v>
      </c>
      <c r="K1" s="513" t="str">
        <f>IF(チーム情報!$W$4="","",チーム情報!$W$4)</f>
        <v/>
      </c>
    </row>
    <row r="2" spans="1:11" ht="9" customHeight="1">
      <c r="A2" s="517"/>
      <c r="B2" s="514"/>
      <c r="C2" s="6"/>
      <c r="D2" s="517"/>
      <c r="E2" s="514"/>
      <c r="F2" s="6"/>
      <c r="G2" s="517"/>
      <c r="H2" s="514"/>
      <c r="I2" s="6"/>
      <c r="J2" s="517"/>
      <c r="K2" s="514"/>
    </row>
    <row r="3" spans="1:11" ht="9" customHeight="1">
      <c r="A3" s="518"/>
      <c r="B3" s="515"/>
      <c r="C3" s="6"/>
      <c r="D3" s="518"/>
      <c r="E3" s="515"/>
      <c r="F3" s="6"/>
      <c r="G3" s="518"/>
      <c r="H3" s="515"/>
      <c r="I3" s="6"/>
      <c r="J3" s="518"/>
      <c r="K3" s="515"/>
    </row>
    <row r="4" spans="1:11" ht="6" customHeight="1">
      <c r="A4" s="519" t="s">
        <v>83</v>
      </c>
      <c r="B4" s="522" t="s">
        <v>22</v>
      </c>
      <c r="D4" s="519" t="s">
        <v>83</v>
      </c>
      <c r="E4" s="522" t="s">
        <v>22</v>
      </c>
      <c r="G4" s="519" t="s">
        <v>83</v>
      </c>
      <c r="H4" s="522" t="s">
        <v>22</v>
      </c>
      <c r="J4" s="519" t="s">
        <v>83</v>
      </c>
      <c r="K4" s="522" t="s">
        <v>22</v>
      </c>
    </row>
    <row r="5" spans="1:11" ht="6" customHeight="1">
      <c r="A5" s="520"/>
      <c r="B5" s="523"/>
      <c r="D5" s="520"/>
      <c r="E5" s="523"/>
      <c r="G5" s="520"/>
      <c r="H5" s="523"/>
      <c r="J5" s="520"/>
      <c r="K5" s="523"/>
    </row>
    <row r="6" spans="1:11" ht="6" customHeight="1">
      <c r="A6" s="521"/>
      <c r="B6" s="524"/>
      <c r="D6" s="521"/>
      <c r="E6" s="524"/>
      <c r="G6" s="521"/>
      <c r="H6" s="524"/>
      <c r="J6" s="521"/>
      <c r="K6" s="524"/>
    </row>
    <row r="7" spans="1:11" ht="14.25" customHeight="1">
      <c r="A7" s="32">
        <v>1</v>
      </c>
      <c r="B7" s="34" t="str">
        <f>選手情報!$C$4&amp;" "&amp;選手情報!$I$4</f>
        <v xml:space="preserve"> </v>
      </c>
      <c r="C7" s="33"/>
      <c r="D7" s="32">
        <v>1</v>
      </c>
      <c r="E7" s="34" t="str">
        <f>選手情報!$C$4&amp;" "&amp;選手情報!$I$4</f>
        <v xml:space="preserve"> </v>
      </c>
      <c r="F7" s="33"/>
      <c r="G7" s="32">
        <v>1</v>
      </c>
      <c r="H7" s="34" t="str">
        <f>選手情報!$C$4&amp;" "&amp;選手情報!$I$4</f>
        <v xml:space="preserve"> </v>
      </c>
      <c r="I7" s="33"/>
      <c r="J7" s="32">
        <v>1</v>
      </c>
      <c r="K7" s="34" t="str">
        <f>選手情報!$C$4&amp;" "&amp;選手情報!$I$4</f>
        <v xml:space="preserve"> </v>
      </c>
    </row>
    <row r="8" spans="1:11" ht="14.25" customHeight="1">
      <c r="A8" s="32">
        <f>選手情報!$A$6</f>
        <v>2</v>
      </c>
      <c r="B8" s="34" t="str">
        <f>選手情報!$C$6&amp;" "&amp;選手情報!$I$6</f>
        <v xml:space="preserve"> </v>
      </c>
      <c r="C8" s="33"/>
      <c r="D8" s="32">
        <f>選手情報!$A$6</f>
        <v>2</v>
      </c>
      <c r="E8" s="34" t="str">
        <f>選手情報!$C$6&amp;" "&amp;選手情報!$I$6</f>
        <v xml:space="preserve"> </v>
      </c>
      <c r="F8" s="33"/>
      <c r="G8" s="32">
        <f>選手情報!$A$6</f>
        <v>2</v>
      </c>
      <c r="H8" s="34" t="str">
        <f>選手情報!$C$6&amp;" "&amp;選手情報!$I$6</f>
        <v xml:space="preserve"> </v>
      </c>
      <c r="I8" s="33"/>
      <c r="J8" s="32">
        <f>選手情報!$A$6</f>
        <v>2</v>
      </c>
      <c r="K8" s="34" t="str">
        <f>選手情報!$C$6&amp;" "&amp;選手情報!$I$6</f>
        <v xml:space="preserve"> </v>
      </c>
    </row>
    <row r="9" spans="1:11" ht="14.25" customHeight="1">
      <c r="A9" s="32">
        <f>選手情報!$A$8</f>
        <v>3</v>
      </c>
      <c r="B9" s="34" t="str">
        <f>選手情報!$C$8&amp;" "&amp;選手情報!$I$8</f>
        <v xml:space="preserve"> </v>
      </c>
      <c r="C9" s="33"/>
      <c r="D9" s="32">
        <f>選手情報!$A$8</f>
        <v>3</v>
      </c>
      <c r="E9" s="34" t="str">
        <f>選手情報!$C$8&amp;" "&amp;選手情報!$I$8</f>
        <v xml:space="preserve"> </v>
      </c>
      <c r="F9" s="33"/>
      <c r="G9" s="32">
        <f>選手情報!$A$8</f>
        <v>3</v>
      </c>
      <c r="H9" s="34" t="str">
        <f>選手情報!$C$8&amp;" "&amp;選手情報!$I$8</f>
        <v xml:space="preserve"> </v>
      </c>
      <c r="I9" s="33"/>
      <c r="J9" s="32">
        <f>選手情報!$A$8</f>
        <v>3</v>
      </c>
      <c r="K9" s="34" t="str">
        <f>選手情報!$C$8&amp;" "&amp;選手情報!$I$8</f>
        <v xml:space="preserve"> </v>
      </c>
    </row>
    <row r="10" spans="1:11" ht="14.25" customHeight="1">
      <c r="A10" s="32">
        <f>選手情報!$A$10</f>
        <v>4</v>
      </c>
      <c r="B10" s="34" t="str">
        <f>選手情報!$C$10&amp;" "&amp;選手情報!$I$10</f>
        <v xml:space="preserve"> </v>
      </c>
      <c r="C10" s="33"/>
      <c r="D10" s="32">
        <f>選手情報!$A$10</f>
        <v>4</v>
      </c>
      <c r="E10" s="34" t="str">
        <f>選手情報!$C$10&amp;" "&amp;選手情報!$I$10</f>
        <v xml:space="preserve"> </v>
      </c>
      <c r="F10" s="33"/>
      <c r="G10" s="32">
        <f>選手情報!$A$10</f>
        <v>4</v>
      </c>
      <c r="H10" s="34" t="str">
        <f>選手情報!$C$10&amp;" "&amp;選手情報!$I$10</f>
        <v xml:space="preserve"> </v>
      </c>
      <c r="I10" s="33"/>
      <c r="J10" s="32">
        <f>選手情報!$A$10</f>
        <v>4</v>
      </c>
      <c r="K10" s="34" t="str">
        <f>選手情報!$C$10&amp;" "&amp;選手情報!$I$10</f>
        <v xml:space="preserve"> </v>
      </c>
    </row>
    <row r="11" spans="1:11" ht="14.25" customHeight="1">
      <c r="A11" s="32">
        <f>選手情報!$A$12</f>
        <v>5</v>
      </c>
      <c r="B11" s="34" t="str">
        <f>選手情報!$C$12&amp;" "&amp;選手情報!$I$12</f>
        <v xml:space="preserve"> </v>
      </c>
      <c r="C11" s="33"/>
      <c r="D11" s="32">
        <f>選手情報!$A$12</f>
        <v>5</v>
      </c>
      <c r="E11" s="34" t="str">
        <f>選手情報!$C$12&amp;" "&amp;選手情報!$I$12</f>
        <v xml:space="preserve"> </v>
      </c>
      <c r="F11" s="33"/>
      <c r="G11" s="32">
        <f>選手情報!$A$12</f>
        <v>5</v>
      </c>
      <c r="H11" s="34" t="str">
        <f>選手情報!$C$12&amp;" "&amp;選手情報!$I$12</f>
        <v xml:space="preserve"> </v>
      </c>
      <c r="I11" s="33"/>
      <c r="J11" s="32">
        <f>選手情報!$A$12</f>
        <v>5</v>
      </c>
      <c r="K11" s="34" t="str">
        <f>選手情報!$C$12&amp;" "&amp;選手情報!$I$12</f>
        <v xml:space="preserve"> </v>
      </c>
    </row>
    <row r="12" spans="1:11" ht="14.25" customHeight="1">
      <c r="A12" s="32">
        <f>選手情報!$A$14</f>
        <v>6</v>
      </c>
      <c r="B12" s="34" t="str">
        <f>選手情報!$C$14&amp;" "&amp;選手情報!$I$14</f>
        <v xml:space="preserve"> </v>
      </c>
      <c r="C12" s="33"/>
      <c r="D12" s="32">
        <f>選手情報!$A$14</f>
        <v>6</v>
      </c>
      <c r="E12" s="34" t="str">
        <f>選手情報!$C$14&amp;" "&amp;選手情報!$I$14</f>
        <v xml:space="preserve"> </v>
      </c>
      <c r="F12" s="33"/>
      <c r="G12" s="32">
        <f>選手情報!$A$14</f>
        <v>6</v>
      </c>
      <c r="H12" s="34" t="str">
        <f>選手情報!$C$14&amp;" "&amp;選手情報!$I$14</f>
        <v xml:space="preserve"> </v>
      </c>
      <c r="I12" s="33"/>
      <c r="J12" s="32">
        <f>選手情報!$A$14</f>
        <v>6</v>
      </c>
      <c r="K12" s="34" t="str">
        <f>選手情報!$C$14&amp;" "&amp;選手情報!$I$14</f>
        <v xml:space="preserve"> </v>
      </c>
    </row>
    <row r="13" spans="1:11" ht="14.25" customHeight="1">
      <c r="A13" s="32">
        <f>選手情報!$A$16</f>
        <v>7</v>
      </c>
      <c r="B13" s="34" t="str">
        <f>選手情報!$C$16&amp;" "&amp;選手情報!$I$16</f>
        <v xml:space="preserve"> </v>
      </c>
      <c r="C13" s="33"/>
      <c r="D13" s="32">
        <f>選手情報!$A$16</f>
        <v>7</v>
      </c>
      <c r="E13" s="34" t="str">
        <f>選手情報!$C$16&amp;" "&amp;選手情報!$I$16</f>
        <v xml:space="preserve"> </v>
      </c>
      <c r="F13" s="33"/>
      <c r="G13" s="32">
        <f>選手情報!$A$16</f>
        <v>7</v>
      </c>
      <c r="H13" s="34" t="str">
        <f>選手情報!$C$16&amp;" "&amp;選手情報!$I$16</f>
        <v xml:space="preserve"> </v>
      </c>
      <c r="I13" s="33"/>
      <c r="J13" s="32">
        <f>選手情報!$A$16</f>
        <v>7</v>
      </c>
      <c r="K13" s="34" t="str">
        <f>選手情報!$C$16&amp;" "&amp;選手情報!$I$16</f>
        <v xml:space="preserve"> </v>
      </c>
    </row>
    <row r="14" spans="1:11" ht="14.25" customHeight="1">
      <c r="A14" s="32">
        <f>選手情報!$A$18</f>
        <v>8</v>
      </c>
      <c r="B14" s="34" t="str">
        <f>選手情報!$C$18&amp;" "&amp;選手情報!$I$18</f>
        <v xml:space="preserve"> </v>
      </c>
      <c r="C14" s="33"/>
      <c r="D14" s="32">
        <f>選手情報!$A$18</f>
        <v>8</v>
      </c>
      <c r="E14" s="34" t="str">
        <f>選手情報!$C$18&amp;" "&amp;選手情報!$I$18</f>
        <v xml:space="preserve"> </v>
      </c>
      <c r="F14" s="33"/>
      <c r="G14" s="32">
        <f>選手情報!$A$18</f>
        <v>8</v>
      </c>
      <c r="H14" s="34" t="str">
        <f>選手情報!$C$18&amp;" "&amp;選手情報!$I$18</f>
        <v xml:space="preserve"> </v>
      </c>
      <c r="I14" s="33"/>
      <c r="J14" s="32">
        <f>選手情報!$A$18</f>
        <v>8</v>
      </c>
      <c r="K14" s="34" t="str">
        <f>選手情報!$C$18&amp;" "&amp;選手情報!$I$18</f>
        <v xml:space="preserve"> </v>
      </c>
    </row>
    <row r="15" spans="1:11" ht="14.25" customHeight="1">
      <c r="A15" s="32">
        <f>選手情報!$A$20</f>
        <v>9</v>
      </c>
      <c r="B15" s="34" t="str">
        <f>選手情報!$C$20&amp;" "&amp;選手情報!$I$20</f>
        <v xml:space="preserve"> </v>
      </c>
      <c r="C15" s="33"/>
      <c r="D15" s="32">
        <f>選手情報!$A$20</f>
        <v>9</v>
      </c>
      <c r="E15" s="34" t="str">
        <f>選手情報!$C$20&amp;" "&amp;選手情報!$I$20</f>
        <v xml:space="preserve"> </v>
      </c>
      <c r="F15" s="33"/>
      <c r="G15" s="32">
        <f>選手情報!$A$20</f>
        <v>9</v>
      </c>
      <c r="H15" s="34" t="str">
        <f>選手情報!$C$20&amp;" "&amp;選手情報!$I$20</f>
        <v xml:space="preserve"> </v>
      </c>
      <c r="I15" s="33"/>
      <c r="J15" s="32">
        <f>選手情報!$A$20</f>
        <v>9</v>
      </c>
      <c r="K15" s="34" t="str">
        <f>選手情報!$C$20&amp;" "&amp;選手情報!$I$20</f>
        <v xml:space="preserve"> </v>
      </c>
    </row>
    <row r="16" spans="1:11" ht="14.25" customHeight="1">
      <c r="A16" s="32">
        <f>選手情報!$A$22</f>
        <v>10</v>
      </c>
      <c r="B16" s="34" t="str">
        <f>選手情報!$C$22&amp;" "&amp;選手情報!$I$22</f>
        <v xml:space="preserve"> </v>
      </c>
      <c r="C16" s="33"/>
      <c r="D16" s="32">
        <f>選手情報!$A$22</f>
        <v>10</v>
      </c>
      <c r="E16" s="34" t="str">
        <f>選手情報!$C$22&amp;" "&amp;選手情報!$I$22</f>
        <v xml:space="preserve"> </v>
      </c>
      <c r="F16" s="33"/>
      <c r="G16" s="32">
        <f>選手情報!$A$22</f>
        <v>10</v>
      </c>
      <c r="H16" s="34" t="str">
        <f>選手情報!$C$22&amp;" "&amp;選手情報!$I$22</f>
        <v xml:space="preserve"> </v>
      </c>
      <c r="I16" s="33"/>
      <c r="J16" s="32">
        <f>選手情報!$A$22</f>
        <v>10</v>
      </c>
      <c r="K16" s="34" t="str">
        <f>選手情報!$C$22&amp;" "&amp;選手情報!$I$22</f>
        <v xml:space="preserve"> </v>
      </c>
    </row>
    <row r="17" spans="1:11" ht="14.25" customHeight="1">
      <c r="A17" s="32">
        <f>選手情報!$A$24</f>
        <v>11</v>
      </c>
      <c r="B17" s="34" t="str">
        <f>選手情報!$C$24&amp;" "&amp;選手情報!$I$24</f>
        <v xml:space="preserve"> </v>
      </c>
      <c r="C17" s="33"/>
      <c r="D17" s="32">
        <f>選手情報!$A$24</f>
        <v>11</v>
      </c>
      <c r="E17" s="34" t="str">
        <f>選手情報!$C$24&amp;" "&amp;選手情報!$I$24</f>
        <v xml:space="preserve"> </v>
      </c>
      <c r="F17" s="33"/>
      <c r="G17" s="32">
        <f>選手情報!$A$24</f>
        <v>11</v>
      </c>
      <c r="H17" s="34" t="str">
        <f>選手情報!$C$24&amp;" "&amp;選手情報!$I$24</f>
        <v xml:space="preserve"> </v>
      </c>
      <c r="I17" s="33"/>
      <c r="J17" s="32">
        <f>選手情報!$A$24</f>
        <v>11</v>
      </c>
      <c r="K17" s="34" t="str">
        <f>選手情報!$C$24&amp;" "&amp;選手情報!$I$24</f>
        <v xml:space="preserve"> </v>
      </c>
    </row>
    <row r="18" spans="1:11" ht="14.25" customHeight="1">
      <c r="A18" s="32">
        <f>選手情報!$A$26</f>
        <v>12</v>
      </c>
      <c r="B18" s="34" t="str">
        <f>選手情報!$C$26&amp;" "&amp;選手情報!$I$26</f>
        <v xml:space="preserve"> </v>
      </c>
      <c r="C18" s="33"/>
      <c r="D18" s="32">
        <f>選手情報!$A$26</f>
        <v>12</v>
      </c>
      <c r="E18" s="34" t="str">
        <f>選手情報!$C$26&amp;" "&amp;選手情報!$I$26</f>
        <v xml:space="preserve"> </v>
      </c>
      <c r="F18" s="33"/>
      <c r="G18" s="32">
        <f>選手情報!$A$26</f>
        <v>12</v>
      </c>
      <c r="H18" s="34" t="str">
        <f>選手情報!$C$26&amp;" "&amp;選手情報!$I$26</f>
        <v xml:space="preserve"> </v>
      </c>
      <c r="I18" s="33"/>
      <c r="J18" s="32">
        <f>選手情報!$A$26</f>
        <v>12</v>
      </c>
      <c r="K18" s="34" t="str">
        <f>選手情報!$C$26&amp;" "&amp;選手情報!$I$26</f>
        <v xml:space="preserve"> </v>
      </c>
    </row>
    <row r="20" spans="1:11" ht="9" customHeight="1">
      <c r="A20" s="516" t="s">
        <v>21</v>
      </c>
      <c r="B20" s="513" t="str">
        <f>IF(チーム情報!$W$4="","",チーム情報!$W$4)</f>
        <v/>
      </c>
      <c r="C20" s="6"/>
      <c r="D20" s="516" t="s">
        <v>21</v>
      </c>
      <c r="E20" s="513" t="str">
        <f>IF(チーム情報!$W$4="","",チーム情報!$W$4)</f>
        <v/>
      </c>
      <c r="F20" s="6"/>
      <c r="G20" s="516" t="s">
        <v>21</v>
      </c>
      <c r="H20" s="513" t="str">
        <f>IF(チーム情報!$W$4="","",チーム情報!$W$4)</f>
        <v/>
      </c>
      <c r="I20" s="6"/>
      <c r="J20" s="516" t="s">
        <v>21</v>
      </c>
      <c r="K20" s="513" t="str">
        <f>IF(チーム情報!$W$4="","",チーム情報!$W$4)</f>
        <v/>
      </c>
    </row>
    <row r="21" spans="1:11" ht="9" customHeight="1">
      <c r="A21" s="517"/>
      <c r="B21" s="514"/>
      <c r="C21" s="6"/>
      <c r="D21" s="517"/>
      <c r="E21" s="514"/>
      <c r="F21" s="6"/>
      <c r="G21" s="517"/>
      <c r="H21" s="514"/>
      <c r="I21" s="6"/>
      <c r="J21" s="517"/>
      <c r="K21" s="514"/>
    </row>
    <row r="22" spans="1:11" ht="9" customHeight="1">
      <c r="A22" s="518"/>
      <c r="B22" s="515"/>
      <c r="C22" s="6"/>
      <c r="D22" s="518"/>
      <c r="E22" s="515"/>
      <c r="F22" s="6"/>
      <c r="G22" s="518"/>
      <c r="H22" s="515"/>
      <c r="I22" s="6"/>
      <c r="J22" s="518"/>
      <c r="K22" s="515"/>
    </row>
    <row r="23" spans="1:11" ht="6" customHeight="1">
      <c r="A23" s="519" t="s">
        <v>83</v>
      </c>
      <c r="B23" s="522" t="s">
        <v>22</v>
      </c>
      <c r="D23" s="519" t="s">
        <v>83</v>
      </c>
      <c r="E23" s="522" t="s">
        <v>22</v>
      </c>
      <c r="G23" s="519" t="s">
        <v>83</v>
      </c>
      <c r="H23" s="522" t="s">
        <v>22</v>
      </c>
      <c r="J23" s="519" t="s">
        <v>83</v>
      </c>
      <c r="K23" s="522" t="s">
        <v>22</v>
      </c>
    </row>
    <row r="24" spans="1:11" ht="6" customHeight="1">
      <c r="A24" s="520"/>
      <c r="B24" s="523"/>
      <c r="D24" s="520"/>
      <c r="E24" s="523"/>
      <c r="G24" s="520"/>
      <c r="H24" s="523"/>
      <c r="J24" s="520"/>
      <c r="K24" s="523"/>
    </row>
    <row r="25" spans="1:11" ht="6" customHeight="1">
      <c r="A25" s="521"/>
      <c r="B25" s="524"/>
      <c r="D25" s="521"/>
      <c r="E25" s="524"/>
      <c r="G25" s="521"/>
      <c r="H25" s="524"/>
      <c r="J25" s="521"/>
      <c r="K25" s="524"/>
    </row>
    <row r="26" spans="1:11" ht="14.25" customHeight="1">
      <c r="A26" s="32">
        <v>1</v>
      </c>
      <c r="B26" s="34" t="str">
        <f>選手情報!$C$4&amp;" "&amp;選手情報!$I$4</f>
        <v xml:space="preserve"> </v>
      </c>
      <c r="C26" s="33"/>
      <c r="D26" s="32">
        <v>1</v>
      </c>
      <c r="E26" s="34" t="str">
        <f>選手情報!$C$4&amp;" "&amp;選手情報!$I$4</f>
        <v xml:space="preserve"> </v>
      </c>
      <c r="F26" s="33"/>
      <c r="G26" s="32">
        <v>1</v>
      </c>
      <c r="H26" s="34" t="str">
        <f>選手情報!$C$4&amp;" "&amp;選手情報!$I$4</f>
        <v xml:space="preserve"> </v>
      </c>
      <c r="I26" s="33"/>
      <c r="J26" s="32">
        <v>1</v>
      </c>
      <c r="K26" s="34" t="str">
        <f>選手情報!$C$4&amp;" "&amp;選手情報!$I$4</f>
        <v xml:space="preserve"> </v>
      </c>
    </row>
    <row r="27" spans="1:11" ht="14.25" customHeight="1">
      <c r="A27" s="32">
        <f>選手情報!$A$6</f>
        <v>2</v>
      </c>
      <c r="B27" s="34" t="str">
        <f>選手情報!$C$6&amp;" "&amp;選手情報!$I$6</f>
        <v xml:space="preserve"> </v>
      </c>
      <c r="C27" s="33"/>
      <c r="D27" s="32">
        <f>選手情報!$A$6</f>
        <v>2</v>
      </c>
      <c r="E27" s="34" t="str">
        <f>選手情報!$C$6&amp;" "&amp;選手情報!$I$6</f>
        <v xml:space="preserve"> </v>
      </c>
      <c r="F27" s="33"/>
      <c r="G27" s="32">
        <f>選手情報!$A$6</f>
        <v>2</v>
      </c>
      <c r="H27" s="34" t="str">
        <f>選手情報!$C$6&amp;" "&amp;選手情報!$I$6</f>
        <v xml:space="preserve"> </v>
      </c>
      <c r="I27" s="33"/>
      <c r="J27" s="32">
        <f>選手情報!$A$6</f>
        <v>2</v>
      </c>
      <c r="K27" s="34" t="str">
        <f>選手情報!$C$6&amp;" "&amp;選手情報!$I$6</f>
        <v xml:space="preserve"> </v>
      </c>
    </row>
    <row r="28" spans="1:11" ht="14.25" customHeight="1">
      <c r="A28" s="32">
        <f>選手情報!$A$8</f>
        <v>3</v>
      </c>
      <c r="B28" s="34" t="str">
        <f>選手情報!$C$8&amp;" "&amp;選手情報!$I$8</f>
        <v xml:space="preserve"> </v>
      </c>
      <c r="C28" s="33"/>
      <c r="D28" s="32">
        <f>選手情報!$A$8</f>
        <v>3</v>
      </c>
      <c r="E28" s="34" t="str">
        <f>選手情報!$C$8&amp;" "&amp;選手情報!$I$8</f>
        <v xml:space="preserve"> </v>
      </c>
      <c r="F28" s="33"/>
      <c r="G28" s="32">
        <f>選手情報!$A$8</f>
        <v>3</v>
      </c>
      <c r="H28" s="34" t="str">
        <f>選手情報!$C$8&amp;" "&amp;選手情報!$I$8</f>
        <v xml:space="preserve"> </v>
      </c>
      <c r="I28" s="33"/>
      <c r="J28" s="32">
        <f>選手情報!$A$8</f>
        <v>3</v>
      </c>
      <c r="K28" s="34" t="str">
        <f>選手情報!$C$8&amp;" "&amp;選手情報!$I$8</f>
        <v xml:space="preserve"> </v>
      </c>
    </row>
    <row r="29" spans="1:11" ht="14.25" customHeight="1">
      <c r="A29" s="32">
        <f>選手情報!$A$10</f>
        <v>4</v>
      </c>
      <c r="B29" s="34" t="str">
        <f>選手情報!$C$10&amp;" "&amp;選手情報!$I$10</f>
        <v xml:space="preserve"> </v>
      </c>
      <c r="C29" s="33"/>
      <c r="D29" s="32">
        <f>選手情報!$A$10</f>
        <v>4</v>
      </c>
      <c r="E29" s="34" t="str">
        <f>選手情報!$C$10&amp;" "&amp;選手情報!$I$10</f>
        <v xml:space="preserve"> </v>
      </c>
      <c r="F29" s="33"/>
      <c r="G29" s="32">
        <f>選手情報!$A$10</f>
        <v>4</v>
      </c>
      <c r="H29" s="34" t="str">
        <f>選手情報!$C$10&amp;" "&amp;選手情報!$I$10</f>
        <v xml:space="preserve"> </v>
      </c>
      <c r="I29" s="33"/>
      <c r="J29" s="32">
        <f>選手情報!$A$10</f>
        <v>4</v>
      </c>
      <c r="K29" s="34" t="str">
        <f>選手情報!$C$10&amp;" "&amp;選手情報!$I$10</f>
        <v xml:space="preserve"> </v>
      </c>
    </row>
    <row r="30" spans="1:11" ht="14.25" customHeight="1">
      <c r="A30" s="32">
        <f>選手情報!$A$12</f>
        <v>5</v>
      </c>
      <c r="B30" s="34" t="str">
        <f>選手情報!$C$12&amp;" "&amp;選手情報!$I$12</f>
        <v xml:space="preserve"> </v>
      </c>
      <c r="C30" s="33"/>
      <c r="D30" s="32">
        <f>選手情報!$A$12</f>
        <v>5</v>
      </c>
      <c r="E30" s="34" t="str">
        <f>選手情報!$C$12&amp;" "&amp;選手情報!$I$12</f>
        <v xml:space="preserve"> </v>
      </c>
      <c r="F30" s="33"/>
      <c r="G30" s="32">
        <f>選手情報!$A$12</f>
        <v>5</v>
      </c>
      <c r="H30" s="34" t="str">
        <f>選手情報!$C$12&amp;" "&amp;選手情報!$I$12</f>
        <v xml:space="preserve"> </v>
      </c>
      <c r="I30" s="33"/>
      <c r="J30" s="32">
        <f>選手情報!$A$12</f>
        <v>5</v>
      </c>
      <c r="K30" s="34" t="str">
        <f>選手情報!$C$12&amp;" "&amp;選手情報!$I$12</f>
        <v xml:space="preserve"> </v>
      </c>
    </row>
    <row r="31" spans="1:11" ht="14.25" customHeight="1">
      <c r="A31" s="32">
        <f>選手情報!$A$14</f>
        <v>6</v>
      </c>
      <c r="B31" s="34" t="str">
        <f>選手情報!$C$14&amp;" "&amp;選手情報!$I$14</f>
        <v xml:space="preserve"> </v>
      </c>
      <c r="C31" s="33"/>
      <c r="D31" s="32">
        <f>選手情報!$A$14</f>
        <v>6</v>
      </c>
      <c r="E31" s="34" t="str">
        <f>選手情報!$C$14&amp;" "&amp;選手情報!$I$14</f>
        <v xml:space="preserve"> </v>
      </c>
      <c r="F31" s="33"/>
      <c r="G31" s="32">
        <f>選手情報!$A$14</f>
        <v>6</v>
      </c>
      <c r="H31" s="34" t="str">
        <f>選手情報!$C$14&amp;" "&amp;選手情報!$I$14</f>
        <v xml:space="preserve"> </v>
      </c>
      <c r="I31" s="33"/>
      <c r="J31" s="32">
        <f>選手情報!$A$14</f>
        <v>6</v>
      </c>
      <c r="K31" s="34" t="str">
        <f>選手情報!$C$14&amp;" "&amp;選手情報!$I$14</f>
        <v xml:space="preserve"> </v>
      </c>
    </row>
    <row r="32" spans="1:11" ht="14.25" customHeight="1">
      <c r="A32" s="32">
        <f>選手情報!$A$16</f>
        <v>7</v>
      </c>
      <c r="B32" s="34" t="str">
        <f>選手情報!$C$16&amp;" "&amp;選手情報!$I$16</f>
        <v xml:space="preserve"> </v>
      </c>
      <c r="C32" s="33"/>
      <c r="D32" s="32">
        <f>選手情報!$A$16</f>
        <v>7</v>
      </c>
      <c r="E32" s="34" t="str">
        <f>選手情報!$C$16&amp;" "&amp;選手情報!$I$16</f>
        <v xml:space="preserve"> </v>
      </c>
      <c r="F32" s="33"/>
      <c r="G32" s="32">
        <f>選手情報!$A$16</f>
        <v>7</v>
      </c>
      <c r="H32" s="34" t="str">
        <f>選手情報!$C$16&amp;" "&amp;選手情報!$I$16</f>
        <v xml:space="preserve"> </v>
      </c>
      <c r="I32" s="33"/>
      <c r="J32" s="32">
        <f>選手情報!$A$16</f>
        <v>7</v>
      </c>
      <c r="K32" s="34" t="str">
        <f>選手情報!$C$16&amp;" "&amp;選手情報!$I$16</f>
        <v xml:space="preserve"> </v>
      </c>
    </row>
    <row r="33" spans="1:11" ht="14.25" customHeight="1">
      <c r="A33" s="32">
        <f>選手情報!$A$18</f>
        <v>8</v>
      </c>
      <c r="B33" s="34" t="str">
        <f>選手情報!$C$18&amp;" "&amp;選手情報!$I$18</f>
        <v xml:space="preserve"> </v>
      </c>
      <c r="C33" s="33"/>
      <c r="D33" s="32">
        <f>選手情報!$A$18</f>
        <v>8</v>
      </c>
      <c r="E33" s="34" t="str">
        <f>選手情報!$C$18&amp;" "&amp;選手情報!$I$18</f>
        <v xml:space="preserve"> </v>
      </c>
      <c r="F33" s="33"/>
      <c r="G33" s="32">
        <f>選手情報!$A$18</f>
        <v>8</v>
      </c>
      <c r="H33" s="34" t="str">
        <f>選手情報!$C$18&amp;" "&amp;選手情報!$I$18</f>
        <v xml:space="preserve"> </v>
      </c>
      <c r="I33" s="33"/>
      <c r="J33" s="32">
        <f>選手情報!$A$18</f>
        <v>8</v>
      </c>
      <c r="K33" s="34" t="str">
        <f>選手情報!$C$18&amp;" "&amp;選手情報!$I$18</f>
        <v xml:space="preserve"> </v>
      </c>
    </row>
    <row r="34" spans="1:11" ht="14.25" customHeight="1">
      <c r="A34" s="32">
        <f>選手情報!$A$20</f>
        <v>9</v>
      </c>
      <c r="B34" s="34" t="str">
        <f>選手情報!$C$20&amp;" "&amp;選手情報!$I$20</f>
        <v xml:space="preserve"> </v>
      </c>
      <c r="C34" s="33"/>
      <c r="D34" s="32">
        <f>選手情報!$A$20</f>
        <v>9</v>
      </c>
      <c r="E34" s="34" t="str">
        <f>選手情報!$C$20&amp;" "&amp;選手情報!$I$20</f>
        <v xml:space="preserve"> </v>
      </c>
      <c r="F34" s="33"/>
      <c r="G34" s="32">
        <f>選手情報!$A$20</f>
        <v>9</v>
      </c>
      <c r="H34" s="34" t="str">
        <f>選手情報!$C$20&amp;" "&amp;選手情報!$I$20</f>
        <v xml:space="preserve"> </v>
      </c>
      <c r="I34" s="33"/>
      <c r="J34" s="32">
        <f>選手情報!$A$20</f>
        <v>9</v>
      </c>
      <c r="K34" s="34" t="str">
        <f>選手情報!$C$20&amp;" "&amp;選手情報!$I$20</f>
        <v xml:space="preserve"> </v>
      </c>
    </row>
    <row r="35" spans="1:11" ht="14.25" customHeight="1">
      <c r="A35" s="32">
        <f>選手情報!$A$22</f>
        <v>10</v>
      </c>
      <c r="B35" s="34" t="str">
        <f>選手情報!$C$22&amp;" "&amp;選手情報!$I$22</f>
        <v xml:space="preserve"> </v>
      </c>
      <c r="C35" s="33"/>
      <c r="D35" s="32">
        <f>選手情報!$A$22</f>
        <v>10</v>
      </c>
      <c r="E35" s="34" t="str">
        <f>選手情報!$C$22&amp;" "&amp;選手情報!$I$22</f>
        <v xml:space="preserve"> </v>
      </c>
      <c r="F35" s="33"/>
      <c r="G35" s="32">
        <f>選手情報!$A$22</f>
        <v>10</v>
      </c>
      <c r="H35" s="34" t="str">
        <f>選手情報!$C$22&amp;" "&amp;選手情報!$I$22</f>
        <v xml:space="preserve"> </v>
      </c>
      <c r="I35" s="33"/>
      <c r="J35" s="32">
        <f>選手情報!$A$22</f>
        <v>10</v>
      </c>
      <c r="K35" s="34" t="str">
        <f>選手情報!$C$22&amp;" "&amp;選手情報!$I$22</f>
        <v xml:space="preserve"> </v>
      </c>
    </row>
    <row r="36" spans="1:11" ht="14.25" customHeight="1">
      <c r="A36" s="32">
        <f>選手情報!$A$24</f>
        <v>11</v>
      </c>
      <c r="B36" s="34" t="str">
        <f>選手情報!$C$24&amp;" "&amp;選手情報!$I$24</f>
        <v xml:space="preserve"> </v>
      </c>
      <c r="C36" s="33"/>
      <c r="D36" s="32">
        <f>選手情報!$A$24</f>
        <v>11</v>
      </c>
      <c r="E36" s="34" t="str">
        <f>選手情報!$C$24&amp;" "&amp;選手情報!$I$24</f>
        <v xml:space="preserve"> </v>
      </c>
      <c r="F36" s="33"/>
      <c r="G36" s="32">
        <f>選手情報!$A$24</f>
        <v>11</v>
      </c>
      <c r="H36" s="34" t="str">
        <f>選手情報!$C$24&amp;" "&amp;選手情報!$I$24</f>
        <v xml:space="preserve"> </v>
      </c>
      <c r="I36" s="33"/>
      <c r="J36" s="32">
        <f>選手情報!$A$24</f>
        <v>11</v>
      </c>
      <c r="K36" s="34" t="str">
        <f>選手情報!$C$24&amp;" "&amp;選手情報!$I$24</f>
        <v xml:space="preserve"> </v>
      </c>
    </row>
    <row r="37" spans="1:11" ht="14.25" customHeight="1">
      <c r="A37" s="32">
        <f>選手情報!$A$26</f>
        <v>12</v>
      </c>
      <c r="B37" s="34" t="str">
        <f>選手情報!$C$26&amp;" "&amp;選手情報!$I$26</f>
        <v xml:space="preserve"> </v>
      </c>
      <c r="C37" s="33"/>
      <c r="D37" s="32">
        <f>選手情報!$A$26</f>
        <v>12</v>
      </c>
      <c r="E37" s="34" t="str">
        <f>選手情報!$C$26&amp;" "&amp;選手情報!$I$26</f>
        <v xml:space="preserve"> </v>
      </c>
      <c r="F37" s="33"/>
      <c r="G37" s="32">
        <f>選手情報!$A$26</f>
        <v>12</v>
      </c>
      <c r="H37" s="34" t="str">
        <f>選手情報!$C$26&amp;" "&amp;選手情報!$I$26</f>
        <v xml:space="preserve"> </v>
      </c>
      <c r="I37" s="33"/>
      <c r="J37" s="32">
        <f>選手情報!$A$26</f>
        <v>12</v>
      </c>
      <c r="K37" s="34" t="str">
        <f>選手情報!$C$26&amp;" "&amp;選手情報!$I$26</f>
        <v xml:space="preserve"> </v>
      </c>
    </row>
    <row r="39" spans="1:11" ht="9" customHeight="1">
      <c r="A39" s="516" t="s">
        <v>21</v>
      </c>
      <c r="B39" s="513" t="str">
        <f>IF(チーム情報!$W$4="","",チーム情報!$W$4)</f>
        <v/>
      </c>
      <c r="C39" s="6"/>
      <c r="D39" s="516" t="s">
        <v>21</v>
      </c>
      <c r="E39" s="513" t="str">
        <f>IF(チーム情報!$W$4="","",チーム情報!$W$4)</f>
        <v/>
      </c>
      <c r="F39" s="6"/>
      <c r="G39" s="516" t="s">
        <v>21</v>
      </c>
      <c r="H39" s="513" t="str">
        <f>IF(チーム情報!$W$4="","",チーム情報!$W$4)</f>
        <v/>
      </c>
      <c r="I39" s="6"/>
      <c r="J39" s="516" t="s">
        <v>21</v>
      </c>
      <c r="K39" s="513" t="str">
        <f>IF(チーム情報!$W$4="","",チーム情報!$W$4)</f>
        <v/>
      </c>
    </row>
    <row r="40" spans="1:11" ht="9" customHeight="1">
      <c r="A40" s="517"/>
      <c r="B40" s="514"/>
      <c r="C40" s="6"/>
      <c r="D40" s="517"/>
      <c r="E40" s="514"/>
      <c r="F40" s="6"/>
      <c r="G40" s="517"/>
      <c r="H40" s="514"/>
      <c r="I40" s="6"/>
      <c r="J40" s="517"/>
      <c r="K40" s="514"/>
    </row>
    <row r="41" spans="1:11" ht="9" customHeight="1">
      <c r="A41" s="518"/>
      <c r="B41" s="515"/>
      <c r="C41" s="6"/>
      <c r="D41" s="518"/>
      <c r="E41" s="515"/>
      <c r="F41" s="6"/>
      <c r="G41" s="518"/>
      <c r="H41" s="515"/>
      <c r="I41" s="6"/>
      <c r="J41" s="518"/>
      <c r="K41" s="515"/>
    </row>
    <row r="42" spans="1:11" ht="6" customHeight="1">
      <c r="A42" s="519" t="s">
        <v>83</v>
      </c>
      <c r="B42" s="522" t="s">
        <v>22</v>
      </c>
      <c r="D42" s="519" t="s">
        <v>83</v>
      </c>
      <c r="E42" s="522" t="s">
        <v>22</v>
      </c>
      <c r="G42" s="519" t="s">
        <v>83</v>
      </c>
      <c r="H42" s="522" t="s">
        <v>22</v>
      </c>
      <c r="J42" s="519" t="s">
        <v>83</v>
      </c>
      <c r="K42" s="522" t="s">
        <v>22</v>
      </c>
    </row>
    <row r="43" spans="1:11" ht="6" customHeight="1">
      <c r="A43" s="520"/>
      <c r="B43" s="523"/>
      <c r="D43" s="520"/>
      <c r="E43" s="523"/>
      <c r="G43" s="520"/>
      <c r="H43" s="523"/>
      <c r="J43" s="520"/>
      <c r="K43" s="523"/>
    </row>
    <row r="44" spans="1:11" ht="6" customHeight="1">
      <c r="A44" s="521"/>
      <c r="B44" s="524"/>
      <c r="D44" s="521"/>
      <c r="E44" s="524"/>
      <c r="G44" s="521"/>
      <c r="H44" s="524"/>
      <c r="J44" s="521"/>
      <c r="K44" s="524"/>
    </row>
    <row r="45" spans="1:11" ht="14.25" customHeight="1">
      <c r="A45" s="32">
        <v>1</v>
      </c>
      <c r="B45" s="34" t="str">
        <f>選手情報!$C$4&amp;" "&amp;選手情報!$I$4</f>
        <v xml:space="preserve"> </v>
      </c>
      <c r="C45" s="33"/>
      <c r="D45" s="32">
        <v>1</v>
      </c>
      <c r="E45" s="34" t="str">
        <f>選手情報!$C$4&amp;" "&amp;選手情報!$I$4</f>
        <v xml:space="preserve"> </v>
      </c>
      <c r="F45" s="33"/>
      <c r="G45" s="32">
        <v>1</v>
      </c>
      <c r="H45" s="34" t="str">
        <f>選手情報!$C$4&amp;" "&amp;選手情報!$I$4</f>
        <v xml:space="preserve"> </v>
      </c>
      <c r="I45" s="33"/>
      <c r="J45" s="32">
        <v>1</v>
      </c>
      <c r="K45" s="34" t="str">
        <f>選手情報!$C$4&amp;" "&amp;選手情報!$I$4</f>
        <v xml:space="preserve"> </v>
      </c>
    </row>
    <row r="46" spans="1:11" ht="14.25" customHeight="1">
      <c r="A46" s="32">
        <f>選手情報!$A$6</f>
        <v>2</v>
      </c>
      <c r="B46" s="34" t="str">
        <f>選手情報!$C$6&amp;" "&amp;選手情報!$I$6</f>
        <v xml:space="preserve"> </v>
      </c>
      <c r="C46" s="33"/>
      <c r="D46" s="32">
        <f>選手情報!$A$6</f>
        <v>2</v>
      </c>
      <c r="E46" s="34" t="str">
        <f>選手情報!$C$6&amp;" "&amp;選手情報!$I$6</f>
        <v xml:space="preserve"> </v>
      </c>
      <c r="F46" s="33"/>
      <c r="G46" s="32">
        <f>選手情報!$A$6</f>
        <v>2</v>
      </c>
      <c r="H46" s="34" t="str">
        <f>選手情報!$C$6&amp;" "&amp;選手情報!$I$6</f>
        <v xml:space="preserve"> </v>
      </c>
      <c r="I46" s="33"/>
      <c r="J46" s="32">
        <f>選手情報!$A$6</f>
        <v>2</v>
      </c>
      <c r="K46" s="34" t="str">
        <f>選手情報!$C$6&amp;" "&amp;選手情報!$I$6</f>
        <v xml:space="preserve"> </v>
      </c>
    </row>
    <row r="47" spans="1:11" ht="14.25" customHeight="1">
      <c r="A47" s="32">
        <f>選手情報!$A$8</f>
        <v>3</v>
      </c>
      <c r="B47" s="34" t="str">
        <f>選手情報!$C$8&amp;" "&amp;選手情報!$I$8</f>
        <v xml:space="preserve"> </v>
      </c>
      <c r="C47" s="33"/>
      <c r="D47" s="32">
        <f>選手情報!$A$8</f>
        <v>3</v>
      </c>
      <c r="E47" s="34" t="str">
        <f>選手情報!$C$8&amp;" "&amp;選手情報!$I$8</f>
        <v xml:space="preserve"> </v>
      </c>
      <c r="F47" s="33"/>
      <c r="G47" s="32">
        <f>選手情報!$A$8</f>
        <v>3</v>
      </c>
      <c r="H47" s="34" t="str">
        <f>選手情報!$C$8&amp;" "&amp;選手情報!$I$8</f>
        <v xml:space="preserve"> </v>
      </c>
      <c r="I47" s="33"/>
      <c r="J47" s="32">
        <f>選手情報!$A$8</f>
        <v>3</v>
      </c>
      <c r="K47" s="34" t="str">
        <f>選手情報!$C$8&amp;" "&amp;選手情報!$I$8</f>
        <v xml:space="preserve"> </v>
      </c>
    </row>
    <row r="48" spans="1:11" ht="14.25" customHeight="1">
      <c r="A48" s="32">
        <f>選手情報!$A$10</f>
        <v>4</v>
      </c>
      <c r="B48" s="34" t="str">
        <f>選手情報!$C$10&amp;" "&amp;選手情報!$I$10</f>
        <v xml:space="preserve"> </v>
      </c>
      <c r="C48" s="33"/>
      <c r="D48" s="32">
        <f>選手情報!$A$10</f>
        <v>4</v>
      </c>
      <c r="E48" s="34" t="str">
        <f>選手情報!$C$10&amp;" "&amp;選手情報!$I$10</f>
        <v xml:space="preserve"> </v>
      </c>
      <c r="F48" s="33"/>
      <c r="G48" s="32">
        <f>選手情報!$A$10</f>
        <v>4</v>
      </c>
      <c r="H48" s="34" t="str">
        <f>選手情報!$C$10&amp;" "&amp;選手情報!$I$10</f>
        <v xml:space="preserve"> </v>
      </c>
      <c r="I48" s="33"/>
      <c r="J48" s="32">
        <f>選手情報!$A$10</f>
        <v>4</v>
      </c>
      <c r="K48" s="34" t="str">
        <f>選手情報!$C$10&amp;" "&amp;選手情報!$I$10</f>
        <v xml:space="preserve"> </v>
      </c>
    </row>
    <row r="49" spans="1:11" ht="14.25" customHeight="1">
      <c r="A49" s="32">
        <f>選手情報!$A$12</f>
        <v>5</v>
      </c>
      <c r="B49" s="34" t="str">
        <f>選手情報!$C$12&amp;" "&amp;選手情報!$I$12</f>
        <v xml:space="preserve"> </v>
      </c>
      <c r="C49" s="33"/>
      <c r="D49" s="32">
        <f>選手情報!$A$12</f>
        <v>5</v>
      </c>
      <c r="E49" s="34" t="str">
        <f>選手情報!$C$12&amp;" "&amp;選手情報!$I$12</f>
        <v xml:space="preserve"> </v>
      </c>
      <c r="F49" s="33"/>
      <c r="G49" s="32">
        <f>選手情報!$A$12</f>
        <v>5</v>
      </c>
      <c r="H49" s="34" t="str">
        <f>選手情報!$C$12&amp;" "&amp;選手情報!$I$12</f>
        <v xml:space="preserve"> </v>
      </c>
      <c r="I49" s="33"/>
      <c r="J49" s="32">
        <f>選手情報!$A$12</f>
        <v>5</v>
      </c>
      <c r="K49" s="34" t="str">
        <f>選手情報!$C$12&amp;" "&amp;選手情報!$I$12</f>
        <v xml:space="preserve"> </v>
      </c>
    </row>
    <row r="50" spans="1:11" ht="14.25" customHeight="1">
      <c r="A50" s="32">
        <f>選手情報!$A$14</f>
        <v>6</v>
      </c>
      <c r="B50" s="34" t="str">
        <f>選手情報!$C$14&amp;" "&amp;選手情報!$I$14</f>
        <v xml:space="preserve"> </v>
      </c>
      <c r="C50" s="33"/>
      <c r="D50" s="32">
        <f>選手情報!$A$14</f>
        <v>6</v>
      </c>
      <c r="E50" s="34" t="str">
        <f>選手情報!$C$14&amp;" "&amp;選手情報!$I$14</f>
        <v xml:space="preserve"> </v>
      </c>
      <c r="F50" s="33"/>
      <c r="G50" s="32">
        <f>選手情報!$A$14</f>
        <v>6</v>
      </c>
      <c r="H50" s="34" t="str">
        <f>選手情報!$C$14&amp;" "&amp;選手情報!$I$14</f>
        <v xml:space="preserve"> </v>
      </c>
      <c r="I50" s="33"/>
      <c r="J50" s="32">
        <f>選手情報!$A$14</f>
        <v>6</v>
      </c>
      <c r="K50" s="34" t="str">
        <f>選手情報!$C$14&amp;" "&amp;選手情報!$I$14</f>
        <v xml:space="preserve"> </v>
      </c>
    </row>
    <row r="51" spans="1:11" ht="14.25" customHeight="1">
      <c r="A51" s="32">
        <f>選手情報!$A$16</f>
        <v>7</v>
      </c>
      <c r="B51" s="34" t="str">
        <f>選手情報!$C$16&amp;" "&amp;選手情報!$I$16</f>
        <v xml:space="preserve"> </v>
      </c>
      <c r="C51" s="33"/>
      <c r="D51" s="32">
        <f>選手情報!$A$16</f>
        <v>7</v>
      </c>
      <c r="E51" s="34" t="str">
        <f>選手情報!$C$16&amp;" "&amp;選手情報!$I$16</f>
        <v xml:space="preserve"> </v>
      </c>
      <c r="F51" s="33"/>
      <c r="G51" s="32">
        <f>選手情報!$A$16</f>
        <v>7</v>
      </c>
      <c r="H51" s="34" t="str">
        <f>選手情報!$C$16&amp;" "&amp;選手情報!$I$16</f>
        <v xml:space="preserve"> </v>
      </c>
      <c r="I51" s="33"/>
      <c r="J51" s="32">
        <f>選手情報!$A$16</f>
        <v>7</v>
      </c>
      <c r="K51" s="34" t="str">
        <f>選手情報!$C$16&amp;" "&amp;選手情報!$I$16</f>
        <v xml:space="preserve"> </v>
      </c>
    </row>
    <row r="52" spans="1:11" ht="14.25" customHeight="1">
      <c r="A52" s="32">
        <f>選手情報!$A$18</f>
        <v>8</v>
      </c>
      <c r="B52" s="34" t="str">
        <f>選手情報!$C$18&amp;" "&amp;選手情報!$I$18</f>
        <v xml:space="preserve"> </v>
      </c>
      <c r="C52" s="33"/>
      <c r="D52" s="32">
        <f>選手情報!$A$18</f>
        <v>8</v>
      </c>
      <c r="E52" s="34" t="str">
        <f>選手情報!$C$18&amp;" "&amp;選手情報!$I$18</f>
        <v xml:space="preserve"> </v>
      </c>
      <c r="F52" s="33"/>
      <c r="G52" s="32">
        <f>選手情報!$A$18</f>
        <v>8</v>
      </c>
      <c r="H52" s="34" t="str">
        <f>選手情報!$C$18&amp;" "&amp;選手情報!$I$18</f>
        <v xml:space="preserve"> </v>
      </c>
      <c r="I52" s="33"/>
      <c r="J52" s="32">
        <f>選手情報!$A$18</f>
        <v>8</v>
      </c>
      <c r="K52" s="34" t="str">
        <f>選手情報!$C$18&amp;" "&amp;選手情報!$I$18</f>
        <v xml:space="preserve"> </v>
      </c>
    </row>
    <row r="53" spans="1:11" ht="14.25" customHeight="1">
      <c r="A53" s="32">
        <f>選手情報!$A$20</f>
        <v>9</v>
      </c>
      <c r="B53" s="34" t="str">
        <f>選手情報!$C$20&amp;" "&amp;選手情報!$I$20</f>
        <v xml:space="preserve"> </v>
      </c>
      <c r="C53" s="33"/>
      <c r="D53" s="32">
        <f>選手情報!$A$20</f>
        <v>9</v>
      </c>
      <c r="E53" s="34" t="str">
        <f>選手情報!$C$20&amp;" "&amp;選手情報!$I$20</f>
        <v xml:space="preserve"> </v>
      </c>
      <c r="F53" s="33"/>
      <c r="G53" s="32">
        <f>選手情報!$A$20</f>
        <v>9</v>
      </c>
      <c r="H53" s="34" t="str">
        <f>選手情報!$C$20&amp;" "&amp;選手情報!$I$20</f>
        <v xml:space="preserve"> </v>
      </c>
      <c r="I53" s="33"/>
      <c r="J53" s="32">
        <f>選手情報!$A$20</f>
        <v>9</v>
      </c>
      <c r="K53" s="34" t="str">
        <f>選手情報!$C$20&amp;" "&amp;選手情報!$I$20</f>
        <v xml:space="preserve"> </v>
      </c>
    </row>
    <row r="54" spans="1:11" ht="14.25" customHeight="1">
      <c r="A54" s="32">
        <f>選手情報!$A$22</f>
        <v>10</v>
      </c>
      <c r="B54" s="34" t="str">
        <f>選手情報!$C$22&amp;" "&amp;選手情報!$I$22</f>
        <v xml:space="preserve"> </v>
      </c>
      <c r="C54" s="33"/>
      <c r="D54" s="32">
        <f>選手情報!$A$22</f>
        <v>10</v>
      </c>
      <c r="E54" s="34" t="str">
        <f>選手情報!$C$22&amp;" "&amp;選手情報!$I$22</f>
        <v xml:space="preserve"> </v>
      </c>
      <c r="F54" s="33"/>
      <c r="G54" s="32">
        <f>選手情報!$A$22</f>
        <v>10</v>
      </c>
      <c r="H54" s="34" t="str">
        <f>選手情報!$C$22&amp;" "&amp;選手情報!$I$22</f>
        <v xml:space="preserve"> </v>
      </c>
      <c r="I54" s="33"/>
      <c r="J54" s="32">
        <f>選手情報!$A$22</f>
        <v>10</v>
      </c>
      <c r="K54" s="34" t="str">
        <f>選手情報!$C$22&amp;" "&amp;選手情報!$I$22</f>
        <v xml:space="preserve"> </v>
      </c>
    </row>
    <row r="55" spans="1:11" ht="14.25" customHeight="1">
      <c r="A55" s="32">
        <f>選手情報!$A$24</f>
        <v>11</v>
      </c>
      <c r="B55" s="34" t="str">
        <f>選手情報!$C$24&amp;" "&amp;選手情報!$I$24</f>
        <v xml:space="preserve"> </v>
      </c>
      <c r="C55" s="33"/>
      <c r="D55" s="32">
        <f>選手情報!$A$24</f>
        <v>11</v>
      </c>
      <c r="E55" s="34" t="str">
        <f>選手情報!$C$24&amp;" "&amp;選手情報!$I$24</f>
        <v xml:space="preserve"> </v>
      </c>
      <c r="F55" s="33"/>
      <c r="G55" s="32">
        <f>選手情報!$A$24</f>
        <v>11</v>
      </c>
      <c r="H55" s="34" t="str">
        <f>選手情報!$C$24&amp;" "&amp;選手情報!$I$24</f>
        <v xml:space="preserve"> </v>
      </c>
      <c r="I55" s="33"/>
      <c r="J55" s="32">
        <f>選手情報!$A$24</f>
        <v>11</v>
      </c>
      <c r="K55" s="34" t="str">
        <f>選手情報!$C$24&amp;" "&amp;選手情報!$I$24</f>
        <v xml:space="preserve"> </v>
      </c>
    </row>
    <row r="56" spans="1:11" ht="14.25" customHeight="1">
      <c r="A56" s="32">
        <f>選手情報!$A$26</f>
        <v>12</v>
      </c>
      <c r="B56" s="34" t="str">
        <f>選手情報!$C$26&amp;" "&amp;選手情報!$I$26</f>
        <v xml:space="preserve"> </v>
      </c>
      <c r="C56" s="33"/>
      <c r="D56" s="32">
        <f>選手情報!$A$26</f>
        <v>12</v>
      </c>
      <c r="E56" s="34" t="str">
        <f>選手情報!$C$26&amp;" "&amp;選手情報!$I$26</f>
        <v xml:space="preserve"> </v>
      </c>
      <c r="F56" s="33"/>
      <c r="G56" s="32">
        <f>選手情報!$A$26</f>
        <v>12</v>
      </c>
      <c r="H56" s="34" t="str">
        <f>選手情報!$C$26&amp;" "&amp;選手情報!$I$26</f>
        <v xml:space="preserve"> </v>
      </c>
      <c r="I56" s="33"/>
      <c r="J56" s="32">
        <f>選手情報!$A$26</f>
        <v>12</v>
      </c>
      <c r="K56" s="34" t="str">
        <f>選手情報!$C$26&amp;" "&amp;選手情報!$I$26</f>
        <v xml:space="preserve"> </v>
      </c>
    </row>
  </sheetData>
  <sheetProtection algorithmName="SHA-512" hashValue="WVwoDPLSyR/OoY7ji6VlzJfhsFW5gmE5ohFF5RiRsSN1NmrniWRPc2l5B/iItaq7BQlzOLe75Q1BhipMm7v+zg==" saltValue="akcqK57fXRNqarNvsGz2fg==" spinCount="100000" sheet="1" objects="1" scenarios="1" selectLockedCells="1" selectUnlockedCells="1"/>
  <mergeCells count="48">
    <mergeCell ref="H1:H3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20:H22"/>
    <mergeCell ref="J20:J22"/>
    <mergeCell ref="K20:K22"/>
    <mergeCell ref="A23:A25"/>
    <mergeCell ref="B23:B25"/>
    <mergeCell ref="D23:D25"/>
    <mergeCell ref="E23:E25"/>
    <mergeCell ref="G23:G25"/>
    <mergeCell ref="H23:H25"/>
    <mergeCell ref="J23:J25"/>
    <mergeCell ref="K23:K25"/>
    <mergeCell ref="A20:A22"/>
    <mergeCell ref="B20:B22"/>
    <mergeCell ref="D20:D22"/>
    <mergeCell ref="E20:E22"/>
    <mergeCell ref="G20:G22"/>
    <mergeCell ref="H39:H41"/>
    <mergeCell ref="J39:J41"/>
    <mergeCell ref="K39:K41"/>
    <mergeCell ref="A42:A44"/>
    <mergeCell ref="B42:B44"/>
    <mergeCell ref="D42:D44"/>
    <mergeCell ref="E42:E44"/>
    <mergeCell ref="G42:G44"/>
    <mergeCell ref="H42:H44"/>
    <mergeCell ref="J42:J44"/>
    <mergeCell ref="K42:K44"/>
    <mergeCell ref="A39:A41"/>
    <mergeCell ref="B39:B41"/>
    <mergeCell ref="D39:D41"/>
    <mergeCell ref="E39:E41"/>
    <mergeCell ref="G39:G41"/>
  </mergeCells>
  <phoneticPr fontId="1"/>
  <conditionalFormatting sqref="A7:B18 D7:E18 G7:H18 J7:K18 J26:K37 G26:H37 D26:E37 A26:B37 A45:B56 D45:E56 G45:H56 J45:K56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FFFF00"/>
  </sheetPr>
  <dimension ref="A1:N17"/>
  <sheetViews>
    <sheetView topLeftCell="D1" zoomScaleNormal="100" workbookViewId="0">
      <selection activeCell="AN41" sqref="AN41"/>
    </sheetView>
  </sheetViews>
  <sheetFormatPr defaultColWidth="8.90625" defaultRowHeight="13"/>
  <cols>
    <col min="1" max="1" width="18.453125" style="10" customWidth="1"/>
    <col min="2" max="2" width="21.453125" style="10" bestFit="1" customWidth="1"/>
    <col min="3" max="4" width="26.08984375" style="10" customWidth="1"/>
    <col min="5" max="7" width="31.6328125" style="10" customWidth="1"/>
    <col min="8" max="8" width="6.453125" style="10" customWidth="1"/>
    <col min="9" max="9" width="18.36328125" style="10" customWidth="1"/>
    <col min="10" max="10" width="8" style="10" customWidth="1"/>
    <col min="11" max="11" width="13" style="10" customWidth="1"/>
    <col min="12" max="12" width="26.36328125" style="10" customWidth="1"/>
    <col min="13" max="13" width="8.90625" style="10"/>
    <col min="14" max="14" width="10.36328125" customWidth="1"/>
  </cols>
  <sheetData>
    <row r="1" spans="1:14">
      <c r="B1" s="3" t="s">
        <v>23</v>
      </c>
      <c r="C1" s="2" t="s">
        <v>42</v>
      </c>
      <c r="D1" s="2" t="s">
        <v>40</v>
      </c>
      <c r="E1" s="11" t="s">
        <v>41</v>
      </c>
      <c r="F1" s="11" t="s">
        <v>43</v>
      </c>
      <c r="G1" s="11" t="s">
        <v>39</v>
      </c>
      <c r="H1" s="12" t="s">
        <v>12</v>
      </c>
      <c r="I1" s="13" t="s">
        <v>23</v>
      </c>
      <c r="J1" s="14" t="s">
        <v>14</v>
      </c>
      <c r="K1" s="13" t="s">
        <v>24</v>
      </c>
      <c r="L1" s="15" t="s">
        <v>25</v>
      </c>
      <c r="M1" s="11" t="s">
        <v>26</v>
      </c>
      <c r="N1" s="11" t="s">
        <v>141</v>
      </c>
    </row>
    <row r="2" spans="1:14">
      <c r="A2" s="4" t="s">
        <v>27</v>
      </c>
      <c r="B2" s="35" t="str">
        <f>IF(チーム情報!F16="","",チーム情報!F16&amp;" "&amp;チーム情報!L16)</f>
        <v/>
      </c>
      <c r="C2" s="16" t="str">
        <f>IF(チーム情報!S26="","",チーム情報!S26)</f>
        <v/>
      </c>
      <c r="D2" s="98" t="str">
        <f>IF(チーム情報!W26="","",チーム情報!W26)</f>
        <v/>
      </c>
      <c r="E2" s="30" t="str">
        <f>IF(チーム情報!K26="","",チーム情報!K26)</f>
        <v/>
      </c>
      <c r="F2" s="99" t="str">
        <f>IF(チーム情報!N26="","",チーム情報!N26)</f>
        <v/>
      </c>
      <c r="G2" s="98" t="str">
        <f>IF(チーム情報!F26="","",チーム情報!F26)</f>
        <v/>
      </c>
      <c r="H2" s="16" t="str">
        <f>IF(選手情報!A4="","",選手情報!A4)</f>
        <v>①</v>
      </c>
      <c r="I2" s="5" t="str">
        <f>IF(選手情報!C4="","",選手情報!C4&amp;" "&amp;選手情報!I4)</f>
        <v/>
      </c>
      <c r="J2" s="20">
        <f>IF(チーム情報!AE4="混合",
IF(選手情報!AC4="男",CHAR(CODE("①")+選手情報!AA4-1),選手情報!AA4),
選手情報!AA4)</f>
        <v>0</v>
      </c>
      <c r="K2" s="23" t="str">
        <f>IF(選手情報!AJ4="","",選手情報!AJ4)</f>
        <v/>
      </c>
      <c r="L2" s="20" t="str">
        <f>IF(チーム情報!A4="","",チーム情報!A4)</f>
        <v/>
      </c>
      <c r="M2" s="5" t="str">
        <f>IF(チーム情報!F10="","",チーム情報!F10)</f>
        <v/>
      </c>
      <c r="N2" s="5" t="str">
        <f>IF(チーム情報!A10="","",チーム情報!A10)</f>
        <v/>
      </c>
    </row>
    <row r="3" spans="1:14">
      <c r="A3" s="17" t="s">
        <v>28</v>
      </c>
      <c r="B3" s="35" t="str">
        <f>IF(チーム情報!F18="","",チーム情報!F18&amp;" "&amp;チーム情報!L18)</f>
        <v/>
      </c>
      <c r="C3" s="16" t="str">
        <f>IF(チーム情報!S28="","",チーム情報!S28)</f>
        <v/>
      </c>
      <c r="D3" s="98" t="str">
        <f>IF(チーム情報!W28="","",チーム情報!W28)</f>
        <v/>
      </c>
      <c r="E3" s="30" t="str">
        <f>IF(チーム情報!K28="","",チーム情報!K28)</f>
        <v/>
      </c>
      <c r="F3" s="99" t="str">
        <f>IF(チーム情報!N28="","",チーム情報!N28)</f>
        <v/>
      </c>
      <c r="G3" s="98" t="str">
        <f>IF(チーム情報!F28="","",チーム情報!F28)</f>
        <v/>
      </c>
      <c r="H3" s="16">
        <f>IF(選手情報!A6="","",選手情報!A6)</f>
        <v>2</v>
      </c>
      <c r="I3" s="5" t="str">
        <f>IF(選手情報!C6="","",選手情報!C6&amp;" "&amp;選手情報!I6)</f>
        <v/>
      </c>
      <c r="J3" s="20">
        <f>IF(チーム情報!AE4="混合",
IF(選手情報!AC6="男",CHAR(CODE("①")+選手情報!AA6-1),選手情報!AA6),
選手情報!AA6)</f>
        <v>0</v>
      </c>
      <c r="K3" s="23" t="str">
        <f>IF(選手情報!AJ6="","",選手情報!AJ6)</f>
        <v/>
      </c>
      <c r="L3" s="19"/>
    </row>
    <row r="4" spans="1:14">
      <c r="A4" s="4" t="s">
        <v>29</v>
      </c>
      <c r="B4" s="35" t="str">
        <f>IF(チーム情報!F20="","",チーム情報!F20&amp;" "&amp;チーム情報!L20)</f>
        <v/>
      </c>
      <c r="C4" s="16" t="str">
        <f>IF(チーム情報!S30="","",チーム情報!S30)</f>
        <v/>
      </c>
      <c r="D4" s="98" t="str">
        <f>IF(チーム情報!W30="","",チーム情報!W30)</f>
        <v/>
      </c>
      <c r="E4" s="30" t="str">
        <f>IF(チーム情報!K30="","",チーム情報!K30)</f>
        <v/>
      </c>
      <c r="F4" s="99" t="str">
        <f>IF(チーム情報!N30="","",チーム情報!N30)</f>
        <v/>
      </c>
      <c r="G4" s="98" t="str">
        <f>IF(チーム情報!F30="","",チーム情報!F30)</f>
        <v/>
      </c>
      <c r="H4" s="16">
        <f>IF(選手情報!A8="","",選手情報!A8)</f>
        <v>3</v>
      </c>
      <c r="I4" s="5" t="str">
        <f>IF(選手情報!C8="","",選手情報!C8&amp;" "&amp;選手情報!I8)</f>
        <v/>
      </c>
      <c r="J4" s="20">
        <f>IF(チーム情報!AE4="混合",
IF(選手情報!AC8="男",CHAR(CODE("①")+選手情報!AA8-1),選手情報!AA8),
選手情報!AA8)</f>
        <v>0</v>
      </c>
      <c r="K4" s="23" t="str">
        <f>IF(選手情報!AJ8="","",選手情報!AJ8)</f>
        <v/>
      </c>
      <c r="L4" s="15" t="s">
        <v>46</v>
      </c>
    </row>
    <row r="5" spans="1:14">
      <c r="A5" s="1"/>
      <c r="C5" s="18" t="s">
        <v>30</v>
      </c>
      <c r="D5" s="18"/>
      <c r="E5" s="18" t="s">
        <v>31</v>
      </c>
      <c r="F5" s="18"/>
      <c r="G5" s="18" t="s">
        <v>31</v>
      </c>
      <c r="H5" s="16">
        <f>IF(選手情報!A10="","",選手情報!A10)</f>
        <v>4</v>
      </c>
      <c r="I5" s="5" t="str">
        <f>IF(選手情報!C10="","",選手情報!C10&amp;" "&amp;選手情報!I10)</f>
        <v/>
      </c>
      <c r="J5" s="20">
        <f>IF(チーム情報!AE4="混合",
IF(選手情報!AC10="男",CHAR(CODE("①")+選手情報!AA10-1),選手情報!AA10),
選手情報!AA10)</f>
        <v>0</v>
      </c>
      <c r="K5" s="23" t="str">
        <f>IF(選手情報!AJ10="","",選手情報!AJ10)</f>
        <v/>
      </c>
      <c r="L5" s="59" t="str">
        <f>IF(チーム情報!AJ4="","",チーム情報!AJ4)</f>
        <v/>
      </c>
    </row>
    <row r="6" spans="1:14">
      <c r="A6" s="126"/>
      <c r="B6" s="126"/>
      <c r="C6" s="126"/>
      <c r="E6" s="24"/>
      <c r="F6" s="24"/>
      <c r="G6" s="24"/>
      <c r="H6" s="16">
        <f>IF(選手情報!A12="","",選手情報!A12)</f>
        <v>5</v>
      </c>
      <c r="I6" s="5" t="str">
        <f>IF(選手情報!C12="","",選手情報!C12&amp;" "&amp;選手情報!I12)</f>
        <v/>
      </c>
      <c r="J6" s="20">
        <f>IF(チーム情報!AE4="混合",
IF(選手情報!AC12="男",CHAR(CODE("①")+選手情報!AA12-1),選手情報!AA12),
選手情報!AA12)</f>
        <v>0</v>
      </c>
      <c r="K6" s="23" t="str">
        <f>IF(選手情報!AJ12="","",選手情報!AJ12)</f>
        <v/>
      </c>
      <c r="L6" s="59" t="str">
        <f>IF(チーム情報!AJ5="","",チーム情報!AJ5)</f>
        <v/>
      </c>
    </row>
    <row r="7" spans="1:14">
      <c r="A7" s="24"/>
      <c r="B7" s="27"/>
      <c r="C7" s="24"/>
      <c r="E7" s="29"/>
      <c r="F7" s="29"/>
      <c r="G7" s="29"/>
      <c r="H7" s="16">
        <f>IF(選手情報!A14="","",選手情報!A14)</f>
        <v>6</v>
      </c>
      <c r="I7" s="5" t="str">
        <f>IF(選手情報!C14="","",選手情報!C14&amp;" "&amp;選手情報!I14)</f>
        <v/>
      </c>
      <c r="J7" s="20">
        <f>IF(チーム情報!AE4="混合",
IF(選手情報!AC14="男",CHAR(CODE("①")+選手情報!AA14-1),選手情報!AA14),
選手情報!AA14)</f>
        <v>0</v>
      </c>
      <c r="K7" s="23" t="str">
        <f>IF(選手情報!AJ14="","",選手情報!AJ14)</f>
        <v/>
      </c>
    </row>
    <row r="8" spans="1:14">
      <c r="A8" s="1"/>
      <c r="B8" s="3" t="s">
        <v>23</v>
      </c>
      <c r="C8" s="24"/>
      <c r="E8" s="24"/>
      <c r="F8" s="24"/>
      <c r="G8" s="24"/>
      <c r="H8" s="16">
        <f>IF(選手情報!A16="","",選手情報!A16)</f>
        <v>7</v>
      </c>
      <c r="I8" s="5" t="str">
        <f>IF(選手情報!C16="","",選手情報!C16&amp;" "&amp;選手情報!I16)</f>
        <v/>
      </c>
      <c r="J8" s="20">
        <f>IF(チーム情報!AE4="混合",
IF(選手情報!AC16="男",CHAR(CODE("①")+選手情報!AA16-1),選手情報!AA16),
選手情報!AA16)</f>
        <v>0</v>
      </c>
      <c r="K8" s="23" t="str">
        <f>IF(選手情報!AJ16="","",選手情報!AJ16)</f>
        <v/>
      </c>
    </row>
    <row r="9" spans="1:14">
      <c r="A9" s="17" t="s">
        <v>32</v>
      </c>
      <c r="B9" s="5" t="str">
        <f>IF(チーム情報!F38="","",チーム情報!F38&amp;" "&amp;チーム情報!L38)</f>
        <v/>
      </c>
      <c r="C9" s="25"/>
      <c r="H9" s="16">
        <f>IF(選手情報!A18="","",選手情報!A18)</f>
        <v>8</v>
      </c>
      <c r="I9" s="5" t="str">
        <f>IF(選手情報!C18="","",選手情報!C18&amp;" "&amp;選手情報!I18)</f>
        <v/>
      </c>
      <c r="J9" s="20">
        <f>IF(チーム情報!AE4="混合",
IF(選手情報!AC18="男",CHAR(CODE("①")+選手情報!AA18-1),選手情報!AA18),
選手情報!AA18)</f>
        <v>0</v>
      </c>
      <c r="K9" s="23" t="str">
        <f>IF(選手情報!AJ18="","",選手情報!AJ18)</f>
        <v/>
      </c>
    </row>
    <row r="10" spans="1:14">
      <c r="C10" s="26"/>
      <c r="H10" s="16">
        <f>IF(選手情報!A20="","",選手情報!A20)</f>
        <v>9</v>
      </c>
      <c r="I10" s="5" t="str">
        <f>IF(選手情報!C20="","",選手情報!C20&amp;" "&amp;選手情報!I20)</f>
        <v/>
      </c>
      <c r="J10" s="20">
        <f>IF(チーム情報!AE4="混合",
IF(選手情報!AC20="男",CHAR(CODE("①")+選手情報!AA20-1),選手情報!AA20),
選手情報!AA20)</f>
        <v>0</v>
      </c>
      <c r="K10" s="23" t="str">
        <f>IF(選手情報!AJ20="","",選手情報!AJ20)</f>
        <v/>
      </c>
    </row>
    <row r="11" spans="1:14">
      <c r="A11" s="24"/>
      <c r="B11" s="24"/>
      <c r="C11" s="24"/>
      <c r="H11" s="16">
        <f>IF(選手情報!A22="","",選手情報!A22)</f>
        <v>10</v>
      </c>
      <c r="I11" s="5" t="str">
        <f>IF(選手情報!C22="","",選手情報!C22&amp;" "&amp;選手情報!I22)</f>
        <v/>
      </c>
      <c r="J11" s="20">
        <f>IF(チーム情報!AE4="混合",
IF(選手情報!AC22="男",CHAR(CODE("①")+選手情報!AA22-1),選手情報!AA22),
選手情報!AA22)</f>
        <v>0</v>
      </c>
      <c r="K11" s="23" t="str">
        <f>IF(選手情報!AJ22="","",選手情報!AJ22)</f>
        <v/>
      </c>
    </row>
    <row r="12" spans="1:14">
      <c r="A12" s="24"/>
      <c r="B12" s="27"/>
      <c r="C12" s="27"/>
      <c r="H12" s="16">
        <f>IF(選手情報!A24="","",選手情報!A24)</f>
        <v>11</v>
      </c>
      <c r="I12" s="5" t="str">
        <f>IF(選手情報!C24="","",選手情報!C24&amp;" "&amp;選手情報!I24)</f>
        <v/>
      </c>
      <c r="J12" s="20">
        <f>IF(チーム情報!AE4="混合",
IF(選手情報!AC24="男",CHAR(CODE("①")+選手情報!AA24-1),選手情報!AA24),
選手情報!AA24)</f>
        <v>0</v>
      </c>
      <c r="K12" s="23" t="str">
        <f>IF(選手情報!AJ24="","",選手情報!AJ24)</f>
        <v/>
      </c>
    </row>
    <row r="13" spans="1:14">
      <c r="B13" s="21"/>
      <c r="C13" s="28"/>
      <c r="H13" s="16">
        <f>IF(選手情報!A26="","",選手情報!A26)</f>
        <v>12</v>
      </c>
      <c r="I13" s="5" t="str">
        <f>IF(選手情報!C26="","",選手情報!C26&amp;" "&amp;選手情報!I26)</f>
        <v/>
      </c>
      <c r="J13" s="20">
        <f>IF(チーム情報!AE4="混合",
IF(選手情報!AC26="男",CHAR(CODE("①")+選手情報!AA26-1),選手情報!AA26),
選手情報!AA26)</f>
        <v>0</v>
      </c>
      <c r="K13" s="23" t="str">
        <f>IF(選手情報!AJ26="","",選手情報!AJ26)</f>
        <v/>
      </c>
    </row>
    <row r="14" spans="1:14">
      <c r="B14" s="21"/>
      <c r="H14" s="18" t="s">
        <v>33</v>
      </c>
      <c r="I14" s="22" t="s">
        <v>34</v>
      </c>
      <c r="J14" s="18" t="s">
        <v>33</v>
      </c>
      <c r="K14" s="18" t="s">
        <v>33</v>
      </c>
    </row>
    <row r="15" spans="1:14">
      <c r="C15" s="18"/>
      <c r="H15" s="22"/>
      <c r="I15" s="22" t="s">
        <v>36</v>
      </c>
      <c r="J15" s="22"/>
      <c r="K15" s="22"/>
    </row>
    <row r="16" spans="1:14">
      <c r="A16" s="31"/>
      <c r="B16" s="2" t="s">
        <v>45</v>
      </c>
      <c r="C16" s="18"/>
    </row>
    <row r="17" spans="1:8">
      <c r="A17" s="4" t="s">
        <v>44</v>
      </c>
      <c r="B17" s="20" t="str">
        <f>IF(チーム情報!AE4="","",チーム情報!AE4)</f>
        <v/>
      </c>
      <c r="H17" s="22" t="s">
        <v>35</v>
      </c>
    </row>
  </sheetData>
  <sheetProtection algorithmName="SHA-512" hashValue="JH0l1EbLeA+ym2O/RI1QJVxpWO962Hrp218VHvBZDrC4eRp4IuXSvSwKrNDsjiKWx97tioPaS5UuWEppy2OW4Q==" saltValue="or1zabMXBFmMyx4Gq/7zVA==" spinCount="100000" sheet="1" objects="1" scenarios="1" selectLockedCells="1" selectUnlockedCells="1"/>
  <phoneticPr fontId="1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チーム情報</vt:lpstr>
      <vt:lpstr>選手情報</vt:lpstr>
      <vt:lpstr>全国大会用</vt:lpstr>
      <vt:lpstr>申込書（都道府県大会）</vt:lpstr>
      <vt:lpstr>申込書（全国大会）</vt:lpstr>
      <vt:lpstr>オーダー表（12名）</vt:lpstr>
      <vt:lpstr>プログラム必要項目※印刷会社用 入力の必要はありません</vt:lpstr>
      <vt:lpstr>チーム情報!Print_Area</vt:lpstr>
      <vt:lpstr>'申込書（全国大会）'!Print_Area</vt:lpstr>
      <vt:lpstr>'申込書（都道府県大会）'!Print_Area</vt:lpstr>
      <vt:lpstr>選手情報!Print_Area</vt:lpstr>
      <vt:lpstr>全国大会用!Print_Area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 学</dc:creator>
  <cp:lastModifiedBy>fbj SUZUKI MASAHARU</cp:lastModifiedBy>
  <cp:lastPrinted>2022-02-16T23:55:55Z</cp:lastPrinted>
  <dcterms:created xsi:type="dcterms:W3CDTF">2012-04-19T12:45:11Z</dcterms:created>
  <dcterms:modified xsi:type="dcterms:W3CDTF">2022-04-19T01:39:15Z</dcterms:modified>
</cp:coreProperties>
</file>