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南高附属中学校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E60" i="14"/>
  <c r="I60" i="14"/>
  <c r="D60" i="14"/>
  <c r="J60" i="14"/>
  <c r="C60" i="14"/>
  <c r="J61" i="14"/>
  <c r="F61" i="14"/>
  <c r="E61" i="14"/>
  <c r="C61" i="14"/>
  <c r="I61" i="14"/>
  <c r="D61" i="14"/>
  <c r="J63" i="14"/>
  <c r="F63" i="14"/>
  <c r="E63" i="14"/>
  <c r="C63" i="14"/>
  <c r="I63" i="14"/>
  <c r="D63" i="14"/>
  <c r="J64" i="14"/>
  <c r="E64" i="14"/>
  <c r="I64" i="14"/>
  <c r="D64" i="14"/>
  <c r="F64" i="14"/>
  <c r="C64" i="14"/>
  <c r="F54" i="14"/>
  <c r="D54" i="14"/>
  <c r="I54" i="14"/>
  <c r="E54" i="14"/>
  <c r="C54" i="14"/>
  <c r="J54" i="14"/>
  <c r="J55" i="14"/>
  <c r="F55" i="14"/>
  <c r="I55" i="14"/>
  <c r="F56" i="14"/>
  <c r="I56" i="14"/>
  <c r="J56" i="14"/>
  <c r="F58" i="14"/>
  <c r="I58" i="14"/>
  <c r="D58" i="14"/>
  <c r="J58" i="14"/>
  <c r="E58" i="14"/>
  <c r="C58" i="14"/>
  <c r="D59" i="14"/>
  <c r="J59" i="14"/>
  <c r="F59" i="14"/>
  <c r="E59" i="14"/>
  <c r="C59" i="14"/>
  <c r="I59" i="14"/>
  <c r="E62" i="14"/>
  <c r="I62" i="14"/>
  <c r="D62" i="14"/>
  <c r="J62" i="14"/>
  <c r="F62" i="14"/>
  <c r="C62" i="14"/>
  <c r="J53" i="14"/>
  <c r="F53" i="14"/>
  <c r="I53" i="14"/>
  <c r="J57" i="14"/>
  <c r="F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<sst xmlns="http://schemas.openxmlformats.org/spreadsheetml/2006/main" count="1448" uniqueCount="745">
  <si>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</si>
  <si>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</si>
  <si>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</si>
  <si>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</si>
  <si>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</si>
  <si>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</si>
  <si>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</si>
  <si>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</si>
  <si>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</si>
  <si>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</si>
  <si>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</si>
  <si>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</si>
  <si>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</si>
  <si>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</si>
  <si>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</si>
  <si>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</si>
  <si>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</si>
  <si>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</si>
  <si>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</si>
  <si>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</si>
  <si>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</si>
  <si>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</si>
  <si>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</si>
  <si>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</si>
  <si>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</si>
  <si>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</si>
  <si>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</si>
  <si>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</si>
  <si>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</si>
  <si>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</si>
  <si>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</si>
  <si>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</si>
  <si>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</si>
  <si>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</si>
  <si>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</si>
  <si>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</si>
  <si>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</si>
  <si>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</si>
  <si>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</si>
  <si>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</si>
  <si>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</si>
  <si>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</si>
  <si>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</si>
  <si>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</si>
  <si>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</si>
  <si>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</si>
  <si>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</si>
  <si>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</si>
  <si>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</si>
  <si>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</si>
  <si>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</si>
  <si>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</si>
  <si>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</si>
  <si>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</si>
  <si>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</si>
  <si>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</si>
  <si>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</si>
  <si>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</si>
  <si>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</si>
  <si>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</si>
  <si>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</si>
  <si>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</si>
  <si>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</si>
  <si>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</si>
  <si>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</si>
  <si>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</si>
  <si>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</si>
  <si>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</si>
  <si>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</si>
  <si>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</si>
  <si>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</si>
  <si>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</si>
  <si>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</si>
  <si>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</si>
  <si>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</si>
  <si>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</si>
  <si>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</si>
  <si>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</si>
  <si>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</si>
  <si>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</si>
  <si>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</si>
  <si>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</si>
  <si>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</si>
  <si>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</si>
  <si>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</si>
  <si>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</si>
  <si>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</si>
  <si>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</si>
  <si>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</si>
  <si>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</si>
  <si>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</si>
  <si>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</si>
  <si>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</si>
  <si>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</si>
  <si>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</si>
  <si>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</si>
  <si>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</si>
  <si>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</si>
  <si>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</si>
  <si>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</si>
  <si>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</si>
  <si>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</si>
  <si>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</si>
  <si>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</si>
  <si>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</si>
  <si>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</si>
  <si>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</si>
  <si>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</si>
  <si>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</si>
  <si>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</si>
  <si>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</si>
  <si>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</si>
  <si>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</si>
  <si>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</si>
  <si>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</si>
  <si>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</si>
  <si>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</si>
  <si>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</si>
  <si>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</si>
  <si>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</si>
  <si>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</si>
  <si>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</si>
  <si>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</si>
  <si>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</si>
  <si>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</si>
  <si>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</si>
  <si>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</si>
  <si>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</si>
  <si>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</si>
  <si>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</si>
  <si>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</si>
  <si>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</si>
  <si>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</si>
  <si>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</si>
  <si>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</si>
  <si>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</si>
  <si>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</si>
  <si>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</si>
  <si>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</si>
  <si>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</si>
  <si>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</si>
  <si>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</si>
  <si>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</si>
  <si>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</si>
  <si>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</si>
  <si>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</si>
  <si>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</si>
  <si>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</si>
  <si>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</si>
  <si>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</si>
  <si>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</si>
  <si>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</si>
  <si>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</si>
  <si>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</si>
  <si>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</si>
  <si>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</si>
  <si>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</si>
  <si>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</si>
  <si>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</si>
  <si>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</si>
  <si>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</si>
  <si>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</si>
  <si>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</si>
  <si>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</si>
  <si>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</si>
  <si>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</si>
  <si>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</si>
  <si>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</si>
  <si>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</si>
  <si>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</si>
  <si>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</si>
  <si>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</si>
  <si>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</si>
  <si>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</si>
  <si>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</si>
  <si>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</si>
  <si>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</si>
  <si>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</si>
  <si>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</si>
  <si>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</si>
  <si>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</si>
  <si>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</si>
  <si>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</si>
  <si>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</si>
  <si>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</si>
  <si>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</si>
  <si>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</si>
  <si>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</si>
  <si>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</si>
  <si>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</si>
  <si>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</si>
  <si>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</si>
  <si>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</si>
  <si>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</si>
  <si>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</si>
  <si>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</si>
  <si>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</si>
  <si>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</si>
  <si>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</si>
  <si>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</si>
  <si>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</si>
  <si>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</si>
  <si>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</si>
  <si>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</si>
  <si>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</si>
  <si>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</si>
  <si>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</si>
  <si>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</si>
  <si>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</si>
  <si>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</si>
  <si>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</si>
  <si>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</si>
  <si>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</si>
  <si>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</si>
  <si>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</si>
  <si>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</si>
  <si>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</si>
  <si>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</si>
  <si>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</si>
  <si>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</si>
  <si>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</si>
  <si>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</si>
  <si>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</si>
  <si>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</si>
  <si>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</si>
  <si>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</si>
  <si>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</si>
  <si>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</si>
  <si>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</si>
  <si>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</si>
  <si>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</si>
  <si>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</si>
  <si>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</si>
  <si>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</si>
  <si>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</si>
  <si>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</si>
  <si>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</si>
  <si>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</si>
  <si>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</si>
  <si>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</si>
  <si>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</si>
  <si>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</si>
  <si>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</si>
  <si>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</si>
  <si>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</si>
  <si>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</si>
  <si>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</si>
  <si>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</si>
  <si>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</si>
  <si>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</si>
  <si>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</si>
  <si>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</si>
  <si>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</si>
  <si>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</si>
  <si>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</si>
  <si>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</si>
  <si>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</si>
  <si>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</si>
  <si>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</si>
  <si>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</si>
  <si>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</si>
  <si>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</si>
  <si>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</si>
  <si>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</si>
  <si>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</si>
  <si>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</si>
  <si>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</si>
  <si>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</si>
  <si>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</si>
  <si>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</si>
  <si>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</si>
  <si>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</si>
  <si>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</si>
  <si>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</si>
  <si>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</si>
  <si>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</si>
  <si>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</si>
  <si>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</si>
  <si>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</si>
  <si>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</si>
  <si>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</si>
  <si>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</si>
  <si>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</si>
  <si>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</si>
  <si>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</si>
  <si>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</si>
  <si>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</si>
  <si>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</si>
  <si>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</si>
  <si>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</si>
  <si>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</si>
  <si>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</si>
  <si>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</si>
  <si>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</si>
  <si>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</si>
  <si>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</si>
  <si>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</si>
  <si>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</si>
  <si>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</si>
  <si>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</si>
  <si>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</si>
  <si>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</si>
  <si>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</si>
  <si>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</si>
  <si>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</si>
  <si>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</si>
  <si>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</si>
  <si>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</si>
  <si>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</si>
  <si>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</si>
  <si>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</si>
  <si>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</si>
  <si>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</si>
  <si>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</si>
  <si>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</si>
  <si>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</si>
  <si>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</si>
  <si>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</si>
  <si>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</si>
  <si>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</si>
  <si>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</si>
  <si>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</si>
  <si>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</si>
  <si>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</si>
  <si>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</si>
  <si>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</si>
  <si>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</si>
  <si>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</si>
  <si>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</si>
  <si>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</si>
  <si>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</si>
  <si>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</si>
  <si>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</si>
  <si>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</si>
  <si>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</si>
  <si>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</si>
  <si>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</si>
  <si>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</si>
  <si>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</si>
  <si>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</si>
  <si>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</si>
  <si>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</si>
  <si>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</si>
  <si>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</si>
  <si>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</si>
  <si>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</si>
  <si>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</si>
  <si>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</si>
  <si>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</si>
  <si>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</si>
  <si>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</si>
  <si>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</si>
  <si>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</si>
  <si>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</si>
  <si>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</si>
  <si>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</si>
  <si>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</si>
  <si>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</si>
  <si>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</si>
  <si>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</si>
  <si>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</si>
  <si>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</si>
  <si>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</si>
  <si>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</si>
  <si>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</si>
  <si>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</si>
  <si>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</si>
  <si>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</si>
  <si>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</si>
  <si>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</si>
  <si>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</si>
  <si>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</si>
  <si>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</si>
  <si>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</si>
  <si>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</si>
  <si>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</si>
  <si>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</si>
  <si>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</si>
  <si>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</si>
  <si>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</si>
  <si>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</si>
  <si>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</si>
  <si>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</si>
  <si>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</si>
  <si>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</si>
  <si>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</si>
  <si>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</si>
  <si>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</si>
  <si>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</si>
  <si>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</si>
  <si>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</si>
  <si>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</si>
  <si>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</si>
  <si>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</si>
  <si>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</si>
  <si>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</si>
  <si>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</si>
  <si>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</si>
  <si>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</si>
  <si>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</si>
  <si>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</si>
  <si>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</si>
  <si>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</si>
  <si>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</si>
  <si>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</si>
  <si>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</si>
  <si>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</si>
  <si>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</si>
  <si>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</si>
  <si>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</si>
  <si>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</si>
  <si>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</si>
  <si>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</si>
  <si>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</si>
  <si>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</si>
  <si>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</si>
  <si>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</si>
  <si>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</si>
  <si>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</si>
  <si>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</si>
  <si>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</si>
  <si>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</si>
  <si>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</si>
  <si>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</si>
  <si>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</si>
  <si>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</si>
  <si>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</si>
  <si>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</si>
  <si>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</si>
  <si>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</si>
  <si>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</si>
  <si>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</si>
  <si>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</si>
  <si>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</si>
  <si>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</si>
  <si>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</si>
  <si>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</si>
  <si>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</si>
  <si>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</si>
  <si>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</si>
  <si>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</si>
  <si>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</si>
  <si>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</si>
  <si>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</si>
  <si>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</si>
  <si>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</si>
  <si>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</si>
  <si>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</si>
  <si>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</si>
  <si>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</si>
  <si>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</si>
  <si>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</si>
  <si>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</si>
  <si>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</si>
  <si>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</si>
  <si>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</si>
  <si>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</si>
  <si>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</si>
  <si>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</si>
  <si>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</si>
  <si>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</si>
  <si>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</si>
  <si>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</si>
  <si>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</si>
  <si>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</si>
  <si>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</si>
  <si>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</si>
  <si>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</si>
  <si>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</si>
  <si>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</si>
  <si>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</si>
  <si>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</si>
  <si>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</si>
  <si>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</si>
  <si>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</si>
  <si>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</si>
  <si>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</si>
  <si>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</si>
  <si>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</si>
  <si>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</si>
  <si>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</si>
  <si>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</si>
  <si>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</si>
  <si>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</si>
  <si>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</si>
  <si>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</si>
  <si>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</si>
  <si>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</si>
  <si>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</si>
  <si>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</si>
  <si>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</si>
  <si>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</si>
  <si>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</si>
  <si>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</si>
  <si>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</si>
  <si>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</si>
  <si>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</si>
  <si>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</si>
  <si>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</si>
  <si>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</si>
  <si>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</si>
  <si>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</si>
  <si>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</si>
  <si>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</si>
  <si>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</si>
  <si>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</si>
  <si>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</si>
  <si>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</si>
  <si>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</si>
  <si>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</si>
  <si>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</si>
  <si>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</si>
  <si>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</si>
  <si>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</si>
  <si>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</si>
  <si>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</si>
  <si>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</si>
  <si>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</si>
  <si>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</si>
  <si>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</si>
  <si>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</si>
  <si>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</si>
  <si>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</si>
  <si>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</si>
  <si>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</si>
  <si>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</si>
  <si>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</si>
  <si>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</si>
  <si>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</si>
  <si>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</si>
  <si>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</si>
  <si>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</si>
  <si>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</si>
  <si>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</si>
  <si>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</si>
  <si>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</si>
  <si>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</si>
  <si>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</si>
  <si>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</si>
  <si>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</si>
  <si>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</si>
  <si>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</si>
  <si>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</si>
  <si>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</si>
  <si>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</si>
  <si>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</si>
  <si>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</si>
  <si>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</si>
  <si>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</si>
  <si>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</si>
  <si>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</si>
  <si>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</si>
  <si>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</si>
  <si>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</si>
  <si>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</si>
  <si>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</si>
  <si>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</si>
  <si>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</si>
  <si>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</si>
  <si>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</si>
  <si>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</si>
  <si>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</si>
  <si>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</si>
  <si>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</si>
  <si>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</si>
  <si>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</si>
  <si>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</si>
  <si>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</si>
  <si>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</si>
  <si>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</si>
  <si>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</si>
  <si>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</si>
  <si>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</si>
  <si>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</si>
  <si>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</si>
  <si>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</si>
  <si>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</si>
  <si>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</si>
  <si>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</si>
  <si>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</si>
  <si>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</si>
  <si>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</si>
  <si>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</si>
  <si>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</si>
  <si>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</si>
  <si>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</si>
  <si>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</si>
  <si>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</si>
  <si>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</si>
  <si>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</si>
  <si>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</si>
  <si>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</si>
  <si>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</si>
  <si>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</si>
  <si>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</si>
  <si>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</si>
  <si>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</si>
  <si>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</si>
  <si>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</si>
  <si>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</si>
  <si>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</si>
  <si>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</si>
  <si>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</si>
  <si>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</si>
  <si>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</si>
  <si>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</si>
  <si>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</si>
  <si>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</si>
  <si>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</si>
  <si>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</si>
  <si>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</si>
  <si>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</si>
  <si>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</si>
  <si>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</si>
  <si>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</si>
  <si>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</si>
  <si>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</si>
  <si>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</si>
  <si>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</si>
  <si>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</si>
  <si>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</si>
  <si>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</si>
  <si>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</si>
  <si>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</si>
  <si>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</si>
  <si>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</si>
  <si>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</si>
  <si>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</si>
  <si>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</si>
  <si>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</si>
  <si>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</si>
  <si>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</si>
  <si>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</si>
  <si>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</si>
  <si>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</si>
  <si>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</si>
  <si>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</si>
  <si>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</si>
  <si>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</si>
  <si>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</si>
  <si>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</si>
  <si>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</si>
  <si>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</si>
  <si>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</si>
  <si>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</si>
  <si>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</si>
  <si>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</si>
  <si>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</si>
  <si>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</si>
  <si>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</si>
  <si>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</si>
  <si>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</si>
  <si>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</si>
  <si>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</si>
  <si>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</si>
  <si>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</si>
  <si>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</si>
  <si>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</si>
  <si>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</si>
  <si>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</si>
  <si>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</si>
  <si>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</si>
  <si>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</si>
  <si>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</si>
  <si>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</si>
  <si>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</si>
  <si>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</si>
  <si>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</si>
  <si>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</si>
  <si>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</si>
  <si>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</si>
  <si>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</si>
  <si>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</si>
  <si>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</si>
  <si>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</si>
  <si>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</si>
  <si>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</si>
  <si>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</si>
  <si>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</si>
  <si>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</si>
  <si>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</si>
  <si>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</si>
  <si>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822</t>
    <phoneticPr fontId="2"/>
  </si>
  <si>
    <t>9300</t>
    <phoneticPr fontId="2"/>
  </si>
  <si>
    <t>233</t>
    <phoneticPr fontId="2"/>
  </si>
  <si>
    <t>0011</t>
    <phoneticPr fontId="2"/>
  </si>
  <si>
    <t>横浜市港南区東永谷2-1-1</t>
    <rPh sb="0" eb="3">
      <t>ヨコハマシ</t>
    </rPh>
    <rPh sb="3" eb="6">
      <t>コウナンク</t>
    </rPh>
    <rPh sb="6" eb="9">
      <t>ヒガシナガヤ</t>
    </rPh>
    <phoneticPr fontId="2"/>
  </si>
  <si>
    <t>822</t>
    <phoneticPr fontId="2"/>
  </si>
  <si>
    <t>2876</t>
    <phoneticPr fontId="2"/>
  </si>
  <si>
    <t>小野寺</t>
    <rPh sb="0" eb="3">
      <t>オノデラ</t>
    </rPh>
    <phoneticPr fontId="2"/>
  </si>
  <si>
    <t>おのでら</t>
    <phoneticPr fontId="2"/>
  </si>
  <si>
    <t>けいじ</t>
    <phoneticPr fontId="2"/>
  </si>
  <si>
    <t>啓司</t>
    <rPh sb="0" eb="2">
      <t>ケイジ</t>
    </rPh>
    <phoneticPr fontId="2"/>
  </si>
  <si>
    <t>田村</t>
    <rPh sb="0" eb="2">
      <t>タムラ</t>
    </rPh>
    <phoneticPr fontId="2"/>
  </si>
  <si>
    <t>昂大</t>
    <rPh sb="0" eb="1">
      <t>コウ</t>
    </rPh>
    <rPh sb="1" eb="2">
      <t>ダイ</t>
    </rPh>
    <phoneticPr fontId="2"/>
  </si>
  <si>
    <t>たむら</t>
    <phoneticPr fontId="2"/>
  </si>
  <si>
    <t>こうた</t>
    <phoneticPr fontId="2"/>
  </si>
  <si>
    <t>山田</t>
    <rPh sb="0" eb="2">
      <t>ヤマダ</t>
    </rPh>
    <phoneticPr fontId="2"/>
  </si>
  <si>
    <t>こうた</t>
    <phoneticPr fontId="2"/>
  </si>
  <si>
    <t>たむら</t>
    <phoneticPr fontId="2"/>
  </si>
  <si>
    <t>仙波</t>
    <rPh sb="0" eb="2">
      <t>センバ</t>
    </rPh>
    <phoneticPr fontId="2"/>
  </si>
  <si>
    <t>瑞祥</t>
    <rPh sb="0" eb="2">
      <t>ズイショウ</t>
    </rPh>
    <phoneticPr fontId="2"/>
  </si>
  <si>
    <t>せんば</t>
    <phoneticPr fontId="2"/>
  </si>
  <si>
    <t>みずき</t>
    <phoneticPr fontId="2"/>
  </si>
  <si>
    <t>森本</t>
    <rPh sb="0" eb="2">
      <t>モリモト</t>
    </rPh>
    <phoneticPr fontId="2"/>
  </si>
  <si>
    <t>恭伍</t>
    <rPh sb="0" eb="1">
      <t>キョウ</t>
    </rPh>
    <rPh sb="1" eb="2">
      <t>ゴ</t>
    </rPh>
    <phoneticPr fontId="2"/>
  </si>
  <si>
    <t>もりもと</t>
    <phoneticPr fontId="2"/>
  </si>
  <si>
    <t>きょうご</t>
    <phoneticPr fontId="2"/>
  </si>
  <si>
    <t>宮咲</t>
    <rPh sb="0" eb="1">
      <t>ミヤ</t>
    </rPh>
    <rPh sb="1" eb="2">
      <t>サ</t>
    </rPh>
    <phoneticPr fontId="2"/>
  </si>
  <si>
    <t>響</t>
    <rPh sb="0" eb="1">
      <t>キョウ</t>
    </rPh>
    <phoneticPr fontId="2"/>
  </si>
  <si>
    <t>きょう</t>
    <phoneticPr fontId="2"/>
  </si>
  <si>
    <t>みやさき</t>
    <phoneticPr fontId="2"/>
  </si>
  <si>
    <t>坂口</t>
    <rPh sb="0" eb="2">
      <t>サカグチ</t>
    </rPh>
    <phoneticPr fontId="2"/>
  </si>
  <si>
    <t>翔紀</t>
    <rPh sb="0" eb="1">
      <t>ショウ</t>
    </rPh>
    <rPh sb="1" eb="2">
      <t>キ</t>
    </rPh>
    <phoneticPr fontId="2"/>
  </si>
  <si>
    <t>さかぐち</t>
    <phoneticPr fontId="2"/>
  </si>
  <si>
    <t>しょうき</t>
    <phoneticPr fontId="2"/>
  </si>
  <si>
    <t>石原</t>
    <rPh sb="0" eb="2">
      <t>イシハラ</t>
    </rPh>
    <phoneticPr fontId="2"/>
  </si>
  <si>
    <t>健太</t>
    <rPh sb="0" eb="2">
      <t>ケンタ</t>
    </rPh>
    <phoneticPr fontId="2"/>
  </si>
  <si>
    <t>けんた</t>
    <phoneticPr fontId="2"/>
  </si>
  <si>
    <t>いしはら</t>
    <phoneticPr fontId="2"/>
  </si>
  <si>
    <t>小川</t>
    <rPh sb="0" eb="2">
      <t>オガワ</t>
    </rPh>
    <phoneticPr fontId="2"/>
  </si>
  <si>
    <t>椋平</t>
    <rPh sb="0" eb="1">
      <t>リョウ</t>
    </rPh>
    <rPh sb="1" eb="2">
      <t>ヘイ</t>
    </rPh>
    <phoneticPr fontId="2"/>
  </si>
  <si>
    <t>おがわ</t>
    <phoneticPr fontId="2"/>
  </si>
  <si>
    <t>りょうへい</t>
    <phoneticPr fontId="2"/>
  </si>
  <si>
    <t>田中</t>
    <rPh sb="0" eb="2">
      <t>タナカ</t>
    </rPh>
    <phoneticPr fontId="2"/>
  </si>
  <si>
    <t>たなか</t>
    <phoneticPr fontId="2"/>
  </si>
  <si>
    <t>あつき</t>
    <phoneticPr fontId="2"/>
  </si>
  <si>
    <t>敦樹</t>
    <rPh sb="0" eb="1">
      <t>アツシ</t>
    </rPh>
    <rPh sb="1" eb="2">
      <t>キ</t>
    </rPh>
    <phoneticPr fontId="2"/>
  </si>
  <si>
    <t>はらだ</t>
    <phoneticPr fontId="2"/>
  </si>
  <si>
    <t>りゅうと</t>
    <phoneticPr fontId="2"/>
  </si>
  <si>
    <t>原田</t>
    <rPh sb="0" eb="2">
      <t>ハラダ</t>
    </rPh>
    <phoneticPr fontId="2"/>
  </si>
  <si>
    <t>隆史</t>
    <rPh sb="0" eb="2">
      <t>タカシ</t>
    </rPh>
    <phoneticPr fontId="2"/>
  </si>
  <si>
    <t>やまだ</t>
    <phoneticPr fontId="2"/>
  </si>
  <si>
    <t>りゅうせい</t>
    <phoneticPr fontId="2"/>
  </si>
  <si>
    <t>流聖</t>
    <rPh sb="0" eb="1">
      <t>リュウ</t>
    </rPh>
    <rPh sb="1" eb="2">
      <t>ヒジリ</t>
    </rPh>
    <phoneticPr fontId="2"/>
  </si>
  <si>
    <t>ごとう</t>
    <phoneticPr fontId="2"/>
  </si>
  <si>
    <t>ながと</t>
    <phoneticPr fontId="2"/>
  </si>
  <si>
    <t>五島</t>
    <rPh sb="0" eb="2">
      <t>ゴトウ</t>
    </rPh>
    <phoneticPr fontId="2"/>
  </si>
  <si>
    <t>永翔</t>
    <rPh sb="0" eb="1">
      <t>ナガ</t>
    </rPh>
    <rPh sb="1" eb="2">
      <t>ショウ</t>
    </rPh>
    <phoneticPr fontId="2"/>
  </si>
  <si>
    <t>八田</t>
    <rPh sb="0" eb="2">
      <t>ハッタ</t>
    </rPh>
    <phoneticPr fontId="2"/>
  </si>
  <si>
    <t>光平</t>
    <rPh sb="0" eb="2">
      <t>コウヘイ</t>
    </rPh>
    <phoneticPr fontId="2"/>
  </si>
  <si>
    <t>はった</t>
    <phoneticPr fontId="2"/>
  </si>
  <si>
    <t>こうへい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</si>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</sst>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1209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横浜市立南高等学校附属中学校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743</v>
      </c>
      <c r="W13" s="140"/>
      <c r="X13" s="140"/>
      <c r="Y13" s="140"/>
      <c r="Z13" s="140"/>
      <c r="AA13" s="140"/>
      <c r="AB13" s="141" t="s">
        <v>744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693</v>
      </c>
      <c r="W15" s="161"/>
      <c r="X15" s="161"/>
      <c r="Y15" s="161"/>
      <c r="Z15" s="161"/>
      <c r="AA15" s="161"/>
      <c r="AB15" s="163" t="s">
        <v>694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175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720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1</v>
      </c>
      <c r="Q22" s="211"/>
      <c r="R22" s="213">
        <v>150</v>
      </c>
      <c r="S22" s="115"/>
      <c r="T22" s="219" t="s">
        <v>544</v>
      </c>
      <c r="U22" s="220"/>
      <c r="V22" s="207">
        <v>8</v>
      </c>
      <c r="W22" s="208"/>
      <c r="X22" s="211">
        <v>9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4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10</v>
      </c>
      <c r="Y24" s="211"/>
      <c r="Z24" s="169" t="s">
        <v>728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1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730</v>
      </c>
      <c r="AA25" s="224"/>
      <c r="AB25" s="224"/>
      <c r="AC25" s="224"/>
      <c r="AD25" s="224"/>
      <c r="AE25" s="224" t="s">
        <v>731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5</v>
      </c>
      <c r="E26" s="211"/>
      <c r="F26" s="169" t="s">
        <v>711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2</v>
      </c>
      <c r="Q26" s="211"/>
      <c r="R26" s="213">
        <v>171</v>
      </c>
      <c r="S26" s="115"/>
      <c r="T26" s="244" t="s">
        <v>544</v>
      </c>
      <c r="U26" s="245"/>
      <c r="V26" s="207">
        <v>10</v>
      </c>
      <c r="W26" s="208"/>
      <c r="X26" s="211">
        <v>12</v>
      </c>
      <c r="Y26" s="211"/>
      <c r="Z26" s="169" t="s">
        <v>732</v>
      </c>
      <c r="AA26" s="170"/>
      <c r="AB26" s="170"/>
      <c r="AC26" s="170"/>
      <c r="AD26" s="170"/>
      <c r="AE26" s="170" t="s">
        <v>733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697</v>
      </c>
      <c r="AA27" s="224"/>
      <c r="AB27" s="224"/>
      <c r="AC27" s="224"/>
      <c r="AD27" s="224"/>
      <c r="AE27" s="224" t="s">
        <v>734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6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166</v>
      </c>
      <c r="S28" s="115"/>
      <c r="T28" s="244" t="s">
        <v>544</v>
      </c>
      <c r="U28" s="245"/>
      <c r="V28" s="226">
        <v>11</v>
      </c>
      <c r="W28" s="227"/>
      <c r="X28" s="211">
        <v>13</v>
      </c>
      <c r="Y28" s="211"/>
      <c r="Z28" s="169" t="s">
        <v>741</v>
      </c>
      <c r="AA28" s="170"/>
      <c r="AB28" s="170"/>
      <c r="AC28" s="170"/>
      <c r="AD28" s="170"/>
      <c r="AE28" s="170" t="s">
        <v>742</v>
      </c>
      <c r="AF28" s="170"/>
      <c r="AG28" s="170"/>
      <c r="AH28" s="170"/>
      <c r="AI28" s="171"/>
      <c r="AJ28" s="211">
        <v>1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7</v>
      </c>
      <c r="E30" s="211"/>
      <c r="F30" s="169" t="s">
        <v>719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2</v>
      </c>
      <c r="Q30" s="211"/>
      <c r="R30" s="213">
        <v>156</v>
      </c>
      <c r="S30" s="115"/>
      <c r="T30" s="244" t="s">
        <v>544</v>
      </c>
      <c r="U30" s="245"/>
      <c r="V30" s="226">
        <v>12</v>
      </c>
      <c r="W30" s="227"/>
      <c r="X30" s="211">
        <v>14</v>
      </c>
      <c r="Y30" s="211"/>
      <c r="Z30" s="169" t="s">
        <v>735</v>
      </c>
      <c r="AA30" s="170"/>
      <c r="AB30" s="170"/>
      <c r="AC30" s="170"/>
      <c r="AD30" s="170"/>
      <c r="AE30" s="170" t="s">
        <v>736</v>
      </c>
      <c r="AF30" s="170"/>
      <c r="AG30" s="170"/>
      <c r="AH30" s="170"/>
      <c r="AI30" s="171"/>
      <c r="AJ30" s="211">
        <v>1</v>
      </c>
      <c r="AK30" s="211"/>
      <c r="AL30" s="213">
        <v>172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716</v>
      </c>
      <c r="G31" s="161"/>
      <c r="H31" s="161"/>
      <c r="I31" s="161"/>
      <c r="J31" s="161"/>
      <c r="K31" s="161" t="s">
        <v>717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737</v>
      </c>
      <c r="AA31" s="161"/>
      <c r="AB31" s="161"/>
      <c r="AC31" s="161"/>
      <c r="AD31" s="161"/>
      <c r="AE31" s="161" t="s">
        <v>738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1209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横浜市立南高等学校附属中学校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おのでら</v>
      </c>
      <c r="F7" s="346"/>
      <c r="G7" s="346"/>
      <c r="H7" s="346"/>
      <c r="I7" s="346"/>
      <c r="J7" s="346"/>
      <c r="K7" s="346" t="str">
        <f>IF(入力!L12="","",入力!L12)</f>
        <v>けいじ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小野寺</v>
      </c>
      <c r="F8" s="334"/>
      <c r="G8" s="334"/>
      <c r="H8" s="334"/>
      <c r="I8" s="334"/>
      <c r="J8" s="334"/>
      <c r="K8" s="334" t="str">
        <f>IF(入力!L13="","",入力!L13)</f>
        <v>啓司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たむら</v>
      </c>
      <c r="V9" s="167"/>
      <c r="W9" s="167"/>
      <c r="X9" s="167"/>
      <c r="Y9" s="167"/>
      <c r="Z9" s="320"/>
      <c r="AA9" s="303" t="str">
        <f>IF(入力!AB14="","",入力!AB14)</f>
        <v>こうた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田村</v>
      </c>
      <c r="V10" s="306"/>
      <c r="W10" s="306"/>
      <c r="X10" s="306"/>
      <c r="Y10" s="306"/>
      <c r="Z10" s="309"/>
      <c r="AA10" s="305" t="str">
        <f>IF(入力!AB15="","",入力!AB15)</f>
        <v>昂大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たむら</v>
      </c>
      <c r="F15" s="299"/>
      <c r="G15" s="299"/>
      <c r="H15" s="299"/>
      <c r="I15" s="299"/>
      <c r="J15" s="299" t="str">
        <f>IF(入力!K20="","",入力!K20)</f>
        <v>こうた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おがわ</v>
      </c>
      <c r="Z15" s="299"/>
      <c r="AA15" s="299"/>
      <c r="AB15" s="299"/>
      <c r="AC15" s="299"/>
      <c r="AD15" s="299" t="str">
        <f>IF(入力!AE20="","",入力!AE20)</f>
        <v>りょうへい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田村</v>
      </c>
      <c r="F16" s="314"/>
      <c r="G16" s="314"/>
      <c r="H16" s="314"/>
      <c r="I16" s="314"/>
      <c r="J16" s="314" t="str">
        <f>IF(入力!K21="","",入力!K21)</f>
        <v>昂大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小川</v>
      </c>
      <c r="Z16" s="314"/>
      <c r="AA16" s="314"/>
      <c r="AB16" s="314"/>
      <c r="AC16" s="314"/>
      <c r="AD16" s="314" t="str">
        <f>IF(入力!AE21="","",入力!AE21)</f>
        <v>椋平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せんば</v>
      </c>
      <c r="F17" s="285"/>
      <c r="G17" s="285"/>
      <c r="H17" s="285"/>
      <c r="I17" s="285"/>
      <c r="J17" s="285" t="str">
        <f>IF(入力!K22="","",入力!K22)</f>
        <v>みずき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9</v>
      </c>
      <c r="X17" s="281"/>
      <c r="Y17" s="284" t="str">
        <f>IF(入力!Z22="","",入力!Z22)</f>
        <v>たなか</v>
      </c>
      <c r="Z17" s="285"/>
      <c r="AA17" s="285"/>
      <c r="AB17" s="285"/>
      <c r="AC17" s="285"/>
      <c r="AD17" s="285" t="str">
        <f>IF(入力!AE22="","",入力!AE22)</f>
        <v>あつき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仙波</v>
      </c>
      <c r="F18" s="278"/>
      <c r="G18" s="278"/>
      <c r="H18" s="278"/>
      <c r="I18" s="278"/>
      <c r="J18" s="278" t="str">
        <f>IF(入力!K23="","",入力!K23)</f>
        <v>瑞祥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田中</v>
      </c>
      <c r="Z18" s="278"/>
      <c r="AA18" s="278"/>
      <c r="AB18" s="278"/>
      <c r="AC18" s="278"/>
      <c r="AD18" s="278" t="str">
        <f>IF(入力!AE23="","",入力!AE23)</f>
        <v>敦樹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4</v>
      </c>
      <c r="D19" s="281"/>
      <c r="E19" s="284" t="str">
        <f>IF(入力!F24="","",入力!F24)</f>
        <v>もりもと</v>
      </c>
      <c r="F19" s="285"/>
      <c r="G19" s="285"/>
      <c r="H19" s="285"/>
      <c r="I19" s="285"/>
      <c r="J19" s="285" t="str">
        <f>IF(入力!K24="","",入力!K24)</f>
        <v>きょうご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10</v>
      </c>
      <c r="X19" s="281"/>
      <c r="Y19" s="284" t="str">
        <f>IF(入力!Z24="","",入力!Z24)</f>
        <v>はらだ</v>
      </c>
      <c r="Z19" s="285"/>
      <c r="AA19" s="285"/>
      <c r="AB19" s="285"/>
      <c r="AC19" s="285"/>
      <c r="AD19" s="285" t="str">
        <f>IF(入力!AE24="","",入力!AE24)</f>
        <v>りゅうと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森本</v>
      </c>
      <c r="F20" s="278"/>
      <c r="G20" s="278"/>
      <c r="H20" s="278"/>
      <c r="I20" s="278"/>
      <c r="J20" s="278" t="str">
        <f>IF(入力!K25="","",入力!K25)</f>
        <v>恭伍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原田</v>
      </c>
      <c r="Z20" s="278"/>
      <c r="AA20" s="278"/>
      <c r="AB20" s="278"/>
      <c r="AC20" s="278"/>
      <c r="AD20" s="278" t="str">
        <f>IF(入力!AE25="","",入力!AE25)</f>
        <v>隆史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5</v>
      </c>
      <c r="D21" s="281"/>
      <c r="E21" s="284" t="str">
        <f>IF(入力!F26="","",入力!F26)</f>
        <v>みやさき</v>
      </c>
      <c r="F21" s="285"/>
      <c r="G21" s="285"/>
      <c r="H21" s="285"/>
      <c r="I21" s="285"/>
      <c r="J21" s="285" t="str">
        <f>IF(入力!K26="","",入力!K26)</f>
        <v>きょう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12</v>
      </c>
      <c r="X21" s="281"/>
      <c r="Y21" s="284" t="str">
        <f>IF(入力!Z26="","",入力!Z26)</f>
        <v>やまだ</v>
      </c>
      <c r="Z21" s="285"/>
      <c r="AA21" s="285"/>
      <c r="AB21" s="285"/>
      <c r="AC21" s="285"/>
      <c r="AD21" s="285" t="str">
        <f>IF(入力!AE26="","",入力!AE26)</f>
        <v>りゅうせい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宮咲</v>
      </c>
      <c r="F22" s="278"/>
      <c r="G22" s="278"/>
      <c r="H22" s="278"/>
      <c r="I22" s="278"/>
      <c r="J22" s="278" t="str">
        <f>IF(入力!K27="","",入力!K27)</f>
        <v>響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山田</v>
      </c>
      <c r="Z22" s="278"/>
      <c r="AA22" s="278"/>
      <c r="AB22" s="278"/>
      <c r="AC22" s="278"/>
      <c r="AD22" s="278" t="str">
        <f>IF(入力!AE27="","",入力!AE27)</f>
        <v>流聖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6</v>
      </c>
      <c r="D23" s="281"/>
      <c r="E23" s="284" t="str">
        <f>IF(入力!F28="","",入力!F28)</f>
        <v>さかぐち</v>
      </c>
      <c r="F23" s="285"/>
      <c r="G23" s="285"/>
      <c r="H23" s="285"/>
      <c r="I23" s="285"/>
      <c r="J23" s="285" t="str">
        <f>IF(入力!K28="","",入力!K28)</f>
        <v>しょうき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13</v>
      </c>
      <c r="X23" s="281"/>
      <c r="Y23" s="284" t="str">
        <f>IF(入力!Z28="","",入力!Z28)</f>
        <v>はった</v>
      </c>
      <c r="Z23" s="285"/>
      <c r="AA23" s="285"/>
      <c r="AB23" s="285"/>
      <c r="AC23" s="285"/>
      <c r="AD23" s="285" t="str">
        <f>IF(入力!AE28="","",入力!AE28)</f>
        <v>こうへい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坂口</v>
      </c>
      <c r="F24" s="278"/>
      <c r="G24" s="278"/>
      <c r="H24" s="278"/>
      <c r="I24" s="278"/>
      <c r="J24" s="278" t="str">
        <f>IF(入力!K29="","",入力!K29)</f>
        <v>翔紀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八田</v>
      </c>
      <c r="Z24" s="278"/>
      <c r="AA24" s="278"/>
      <c r="AB24" s="278"/>
      <c r="AC24" s="278"/>
      <c r="AD24" s="278" t="str">
        <f>IF(入力!AE29="","",入力!AE29)</f>
        <v>光平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7</v>
      </c>
      <c r="D25" s="281"/>
      <c r="E25" s="284" t="str">
        <f>IF(入力!F30="","",入力!F30)</f>
        <v>いしはら</v>
      </c>
      <c r="F25" s="285"/>
      <c r="G25" s="285"/>
      <c r="H25" s="285"/>
      <c r="I25" s="285"/>
      <c r="J25" s="285" t="str">
        <f>IF(入力!K30="","",入力!K30)</f>
        <v>けんた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14</v>
      </c>
      <c r="X25" s="281"/>
      <c r="Y25" s="284" t="str">
        <f>IF(入力!Z30="","",入力!Z30)</f>
        <v>ごとう</v>
      </c>
      <c r="Z25" s="285"/>
      <c r="AA25" s="285"/>
      <c r="AB25" s="285"/>
      <c r="AC25" s="285"/>
      <c r="AD25" s="285" t="str">
        <f>IF(入力!AE30="","",入力!AE30)</f>
        <v>ながと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172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石原</v>
      </c>
      <c r="F26" s="291"/>
      <c r="G26" s="291"/>
      <c r="H26" s="291"/>
      <c r="I26" s="291"/>
      <c r="J26" s="291" t="str">
        <f>IF(入力!K31="","",入力!K31)</f>
        <v>健太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五島</v>
      </c>
      <c r="Z26" s="291"/>
      <c r="AA26" s="291"/>
      <c r="AB26" s="291"/>
      <c r="AC26" s="291"/>
      <c r="AD26" s="291" t="str">
        <f>IF(入力!AE31="","",入力!AE31)</f>
        <v>永翔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1209</v>
      </c>
      <c r="B7" s="45" t="str">
        <f t="shared" ref="B7:C7" si="0">IF($A$8="","",IF($A$9="",B8,B8&amp;"・"&amp;B9))</f>
        <v>横浜市立南高等学校附属中学校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233</v>
      </c>
      <c r="G7" s="45" t="str">
        <f t="shared" si="1"/>
        <v>0011</v>
      </c>
      <c r="H7" s="45">
        <f t="shared" si="1"/>
        <v>0</v>
      </c>
      <c r="I7" s="45" t="str">
        <f t="shared" si="1"/>
        <v>横浜市港南区東永谷2-1-1</v>
      </c>
      <c r="J7" s="45">
        <f t="shared" si="1"/>
        <v>0</v>
      </c>
      <c r="K7" s="45" t="str">
        <f t="shared" si="1"/>
        <v>045</v>
      </c>
      <c r="L7" s="45" t="str">
        <f t="shared" si="1"/>
        <v>822</v>
      </c>
      <c r="M7" s="45" t="str">
        <f t="shared" si="1"/>
        <v>9300</v>
      </c>
      <c r="N7" s="45" t="str">
        <f t="shared" si="1"/>
        <v>045</v>
      </c>
      <c r="O7" s="45" t="str">
        <f t="shared" si="1"/>
        <v>822</v>
      </c>
      <c r="P7" s="45" t="str">
        <f t="shared" si="1"/>
        <v>2876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1209</v>
      </c>
      <c r="B8" s="46" t="str">
        <f>IF(入力!$F$3="","",入力!$F$3)</f>
        <v>横浜市立南高等学校附属中学校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233</v>
      </c>
      <c r="G8" s="57" t="str">
        <f>IF(入力!$I$6="","",入力!$I$6)</f>
        <v>0011</v>
      </c>
      <c r="H8" s="46"/>
      <c r="I8" s="46" t="str">
        <f>IF(入力!$L$5="","",入力!$L$5)</f>
        <v>横浜市港南区東永谷2-1-1</v>
      </c>
      <c r="J8" s="46"/>
      <c r="K8" s="57" t="str">
        <f>IF(入力!$AB$4="","",入力!$AB$4)</f>
        <v>045</v>
      </c>
      <c r="L8" s="57" t="str">
        <f>IF(入力!$AG$4="","",入力!$AG$4)</f>
        <v>822</v>
      </c>
      <c r="M8" s="57" t="str">
        <f>IF(入力!$AL$4="","",入力!$AL$4)</f>
        <v>9300</v>
      </c>
      <c r="N8" s="57" t="str">
        <f>IF(入力!$AB$6="","",入力!$AB$6)</f>
        <v>045</v>
      </c>
      <c r="O8" s="57" t="str">
        <f>IF(入力!$AG$6="","",入力!$AG$6)</f>
        <v>822</v>
      </c>
      <c r="P8" s="57" t="str">
        <f>IF(入力!$AL$6="","",入力!$AL$6)</f>
        <v>2876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9300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小野寺</v>
      </c>
      <c r="D16" s="46" t="str">
        <f>IF(入力!$L$13="","",入力!$L$13)</f>
        <v>啓司</v>
      </c>
      <c r="E16" s="46" t="str">
        <f>IF(入力!$F$12="","",入力!$F$12)</f>
        <v>おのでら</v>
      </c>
      <c r="F16" s="46" t="str">
        <f>IF(入力!$L$12="","",入力!$L$12)</f>
        <v>けいじ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昂大</v>
      </c>
      <c r="E24" s="46" t="str">
        <f>IF(入力!$V$14="","",入力!$V$14)</f>
        <v>たむら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田村</v>
      </c>
      <c r="D53" s="46" t="str">
        <f>IF(OR(L53&lt;&gt;"○",入力!K21=""),"",入力!K21)</f>
        <v>昂大</v>
      </c>
      <c r="E53" s="46" t="str">
        <f>IF(OR(L53&lt;&gt;"○",入力!F20=""),"",入力!F20)</f>
        <v>たむら</v>
      </c>
      <c r="F53" s="46" t="str">
        <f>IF(OR(L53&lt;&gt;"○",入力!K20=""),"",入力!K20)</f>
        <v>こうた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仙波</v>
      </c>
      <c r="D54" s="46" t="str">
        <f>IF(OR(L54&lt;&gt;"○",入力!K23=""),"",入力!K23)</f>
        <v>瑞祥</v>
      </c>
      <c r="E54" s="46" t="str">
        <f>IF(OR(L54&lt;&gt;"○",入力!F22=""),"",入力!F22)</f>
        <v>せんば</v>
      </c>
      <c r="F54" s="46" t="str">
        <f>IF(OR(L54&lt;&gt;"○",入力!K22=""),"",入力!K22)</f>
        <v>みずき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森本</v>
      </c>
      <c r="D55" s="46" t="str">
        <f>IF(OR(L55&lt;&gt;"○",入力!K25=""),"",入力!K25)</f>
        <v>恭伍</v>
      </c>
      <c r="E55" s="46" t="str">
        <f>IF(OR(L55&lt;&gt;"○",入力!F24=""),"",入力!F24)</f>
        <v>もりもと</v>
      </c>
      <c r="F55" s="46" t="str">
        <f>IF(OR(L55&lt;&gt;"○",入力!K24=""),"",入力!K24)</f>
        <v>きょうご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宮咲</v>
      </c>
      <c r="D56" s="46" t="str">
        <f>IF(OR(L56&lt;&gt;"○",入力!K27=""),"",入力!K27)</f>
        <v>響</v>
      </c>
      <c r="E56" s="46" t="str">
        <f>IF(OR(L56&lt;&gt;"○",入力!F26=""),"",入力!F26)</f>
        <v>みやさき</v>
      </c>
      <c r="F56" s="46" t="str">
        <f>IF(OR(L56&lt;&gt;"○",入力!K26=""),"",入力!K26)</f>
        <v>きょう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坂口</v>
      </c>
      <c r="D57" s="46" t="str">
        <f>IF(OR(L57&lt;&gt;"○",入力!K29=""),"",入力!K29)</f>
        <v>翔紀</v>
      </c>
      <c r="E57" s="46" t="str">
        <f>IF(OR(L57&lt;&gt;"○",入力!F28=""),"",入力!F28)</f>
        <v>さかぐち</v>
      </c>
      <c r="F57" s="46" t="str">
        <f>IF(OR(L57&lt;&gt;"○",入力!K28=""),"",入力!K28)</f>
        <v>しょうき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石原</v>
      </c>
      <c r="D58" s="46" t="str">
        <f>IF(OR(L58&lt;&gt;"○",入力!K31=""),"",入力!K31)</f>
        <v>健太</v>
      </c>
      <c r="E58" s="46" t="str">
        <f>IF(OR(L58&lt;&gt;"○",入力!F30=""),"",入力!F30)</f>
        <v>いしはら</v>
      </c>
      <c r="F58" s="46" t="str">
        <f>IF(OR(L58&lt;&gt;"○",入力!K30=""),"",入力!K30)</f>
        <v>けんた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小川</v>
      </c>
      <c r="D59" s="46" t="str">
        <f>IF(OR(L59&lt;&gt;"○",入力!AE21=""),"",入力!AE21)</f>
        <v>椋平</v>
      </c>
      <c r="E59" s="46" t="str">
        <f>IF(OR(L59&lt;&gt;"○",入力!Z20=""),"",入力!Z20)</f>
        <v>おがわ</v>
      </c>
      <c r="F59" s="46" t="str">
        <f>IF(OR(L59&lt;&gt;"○",入力!AE20=""),"",入力!AE20)</f>
        <v>りょうへい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田中</v>
      </c>
      <c r="D60" s="46" t="str">
        <f>IF(OR(L60&lt;&gt;"○",入力!AE23=""),"",入力!AE23)</f>
        <v>敦樹</v>
      </c>
      <c r="E60" s="46" t="str">
        <f>IF(OR(L60&lt;&gt;"○",入力!Z22=""),"",入力!Z22)</f>
        <v>たなか</v>
      </c>
      <c r="F60" s="46" t="str">
        <f>IF(OR(L60&lt;&gt;"○",入力!AE22=""),"",入力!AE22)</f>
        <v>あつき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原田</v>
      </c>
      <c r="D61" s="46" t="str">
        <f>IF(OR(L61&lt;&gt;"○",入力!AE25=""),"",入力!AE25)</f>
        <v>隆史</v>
      </c>
      <c r="E61" s="46" t="str">
        <f>IF(OR(L61&lt;&gt;"○",入力!Z24=""),"",入力!Z24)</f>
        <v>はらだ</v>
      </c>
      <c r="F61" s="46" t="str">
        <f>IF(OR(L61&lt;&gt;"○",入力!AE24=""),"",入力!AE24)</f>
        <v>りゅうと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12</v>
      </c>
      <c r="C62" s="46" t="str">
        <f>IF(OR(L62&lt;&gt;"○",入力!Z27=""),"",入力!Z27)</f>
        <v>山田</v>
      </c>
      <c r="D62" s="46" t="str">
        <f>IF(OR(L62&lt;&gt;"○",入力!AE27=""),"",入力!AE27)</f>
        <v>流聖</v>
      </c>
      <c r="E62" s="46" t="str">
        <f>IF(OR(L62&lt;&gt;"○",入力!Z26=""),"",入力!Z26)</f>
        <v>やまだ</v>
      </c>
      <c r="F62" s="46" t="str">
        <f>IF(OR(L62&lt;&gt;"○",入力!AE26=""),"",入力!AE26)</f>
        <v>りゅうせい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13</v>
      </c>
      <c r="C63" s="46" t="str">
        <f>IF(OR(L63&lt;&gt;"○",入力!Z29=""),"",入力!Z29)</f>
        <v>八田</v>
      </c>
      <c r="D63" s="46" t="str">
        <f>IF(OR(L63&lt;&gt;"○",入力!AE29=""),"",入力!AE29)</f>
        <v>光平</v>
      </c>
      <c r="E63" s="46" t="str">
        <f>IF(OR(L63&lt;&gt;"○",入力!Z28=""),"",入力!Z28)</f>
        <v>はった</v>
      </c>
      <c r="F63" s="46" t="str">
        <f>IF(OR(L63&lt;&gt;"○",入力!AE28=""),"",入力!AE28)</f>
        <v>こうへい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14</v>
      </c>
      <c r="C64" s="46" t="str">
        <f>IF(OR(L64&lt;&gt;"○",入力!Z31=""),"",入力!Z31)</f>
        <v>五島</v>
      </c>
      <c r="D64" s="46" t="str">
        <f>IF(OR(L64&lt;&gt;"○",入力!AE31=""),"",入力!AE31)</f>
        <v>永翔</v>
      </c>
      <c r="E64" s="46" t="str">
        <f>IF(OR(L64&lt;&gt;"○",入力!Z30=""),"",入力!Z30)</f>
        <v>ごとう</v>
      </c>
      <c r="F64" s="46" t="str">
        <f>IF(OR(L64&lt;&gt;"○",入力!AE30=""),"",入力!AE30)</f>
        <v>ながと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172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南高附属中学校</cp:lastModifiedBy>
  <cp:lastPrinted>2015-10-24T01:53:31Z</cp:lastPrinted>
  <dcterms:created xsi:type="dcterms:W3CDTF">2006-11-03T01:52:14Z</dcterms:created>
  <dcterms:modified xsi:type="dcterms:W3CDTF">2018-11-05T05:45:23Z</dcterms:modified>
</cp:coreProperties>
</file>