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1944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D7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<sst xmlns="http://schemas.openxmlformats.org/spreadsheetml/2006/main" count="1454" uniqueCount="748">
  <si>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</si>
  <si>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</si>
  <si>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</si>
  <si>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</si>
  <si>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</si>
  <si>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</si>
  <si>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</si>
  <si>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</si>
  <si>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</si>
  <si>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</si>
  <si>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</si>
  <si>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</si>
  <si>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</si>
  <si>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</si>
  <si>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</si>
  <si>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</si>
  <si>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</si>
  <si>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</si>
  <si>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</si>
  <si>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</si>
  <si>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</si>
  <si>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</si>
  <si>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</si>
  <si>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</si>
  <si>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</si>
  <si>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</si>
  <si>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</si>
  <si>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</si>
  <si>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</si>
  <si>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</si>
  <si>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</si>
  <si>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</si>
  <si>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</si>
  <si>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</si>
  <si>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</si>
  <si>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</si>
  <si>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</si>
  <si>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</si>
  <si>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</si>
  <si>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</si>
  <si>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</si>
  <si>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</si>
  <si>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</si>
  <si>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</si>
  <si>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</si>
  <si>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</si>
  <si>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</si>
  <si>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</si>
  <si>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</si>
  <si>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</si>
  <si>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</si>
  <si>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</si>
  <si>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</si>
  <si>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</si>
  <si>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</si>
  <si>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</si>
  <si>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</si>
  <si>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</si>
  <si>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</si>
  <si>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</si>
  <si>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</si>
  <si>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</si>
  <si>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</si>
  <si>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</si>
  <si>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</si>
  <si>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</si>
  <si>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</si>
  <si>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</si>
  <si>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</si>
  <si>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</si>
  <si>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</si>
  <si>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</si>
  <si>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</si>
  <si>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</si>
  <si>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</si>
  <si>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</si>
  <si>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</si>
  <si>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</si>
  <si>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</si>
  <si>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</si>
  <si>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</si>
  <si>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</si>
  <si>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</si>
  <si>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</si>
  <si>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</si>
  <si>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</si>
  <si>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</si>
  <si>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</si>
  <si>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</si>
  <si>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</si>
  <si>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</si>
  <si>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</si>
  <si>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</si>
  <si>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</si>
  <si>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</si>
  <si>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</si>
  <si>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</si>
  <si>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</si>
  <si>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</si>
  <si>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</si>
  <si>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</si>
  <si>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</si>
  <si>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</si>
  <si>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</si>
  <si>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</si>
  <si>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</si>
  <si>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</si>
  <si>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</si>
  <si>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</si>
  <si>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</si>
  <si>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</si>
  <si>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</si>
  <si>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</si>
  <si>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</si>
  <si>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</si>
  <si>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</si>
  <si>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</si>
  <si>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</si>
  <si>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</si>
  <si>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</si>
  <si>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</si>
  <si>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</si>
  <si>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</si>
  <si>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</si>
  <si>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</si>
  <si>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</si>
  <si>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</si>
  <si>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</si>
  <si>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</si>
  <si>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</si>
  <si>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</si>
  <si>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</si>
  <si>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</si>
  <si>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</si>
  <si>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</si>
  <si>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</si>
  <si>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</si>
  <si>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</si>
  <si>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</si>
  <si>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</si>
  <si>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</si>
  <si>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</si>
  <si>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</si>
  <si>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</si>
  <si>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</si>
  <si>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</si>
  <si>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</si>
  <si>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</si>
  <si>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</si>
  <si>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</si>
  <si>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</si>
  <si>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</si>
  <si>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</si>
  <si>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</si>
  <si>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</si>
  <si>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</si>
  <si>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</si>
  <si>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</si>
  <si>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</si>
  <si>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</si>
  <si>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</si>
  <si>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</si>
  <si>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</si>
  <si>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</si>
  <si>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</si>
  <si>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</si>
  <si>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</si>
  <si>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</si>
  <si>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</si>
  <si>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</si>
  <si>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</si>
  <si>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</si>
  <si>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</si>
  <si>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</si>
  <si>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</si>
  <si>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</si>
  <si>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</si>
  <si>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</si>
  <si>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</si>
  <si>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</si>
  <si>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</si>
  <si>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</si>
  <si>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</si>
  <si>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</si>
  <si>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</si>
  <si>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</si>
  <si>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</si>
  <si>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</si>
  <si>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</si>
  <si>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</si>
  <si>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</si>
  <si>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</si>
  <si>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</si>
  <si>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</si>
  <si>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</si>
  <si>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</si>
  <si>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</si>
  <si>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</si>
  <si>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</si>
  <si>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</si>
  <si>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</si>
  <si>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</si>
  <si>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</si>
  <si>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</si>
  <si>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</si>
  <si>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</si>
  <si>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</si>
  <si>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</si>
  <si>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</si>
  <si>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</si>
  <si>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</si>
  <si>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</si>
  <si>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</si>
  <si>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</si>
  <si>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</si>
  <si>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</si>
  <si>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</si>
  <si>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</si>
  <si>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</si>
  <si>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</si>
  <si>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</si>
  <si>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</si>
  <si>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</si>
  <si>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</si>
  <si>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</si>
  <si>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</si>
  <si>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</si>
  <si>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</si>
  <si>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</si>
  <si>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</si>
  <si>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</si>
  <si>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</si>
  <si>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</si>
  <si>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</si>
  <si>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</si>
  <si>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</si>
  <si>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</si>
  <si>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</si>
  <si>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</si>
  <si>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</si>
  <si>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</si>
  <si>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</si>
  <si>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</si>
  <si>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</si>
  <si>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</si>
  <si>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</si>
  <si>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</si>
  <si>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</si>
  <si>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</si>
  <si>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</si>
  <si>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</si>
  <si>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</si>
  <si>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</si>
  <si>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</si>
  <si>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</si>
  <si>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</si>
  <si>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</si>
  <si>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</si>
  <si>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</si>
  <si>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</si>
  <si>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</si>
  <si>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</si>
  <si>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</si>
  <si>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</si>
  <si>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</si>
  <si>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</si>
  <si>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</si>
  <si>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</si>
  <si>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</si>
  <si>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</si>
  <si>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</si>
  <si>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</si>
  <si>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</si>
  <si>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</si>
  <si>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</si>
  <si>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</si>
  <si>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</si>
  <si>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</si>
  <si>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</si>
  <si>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</si>
  <si>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</si>
  <si>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</si>
  <si>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</si>
  <si>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</si>
  <si>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</si>
  <si>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</si>
  <si>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</si>
  <si>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</si>
  <si>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</si>
  <si>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</si>
  <si>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</si>
  <si>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</si>
  <si>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</si>
  <si>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</si>
  <si>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</si>
  <si>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</si>
  <si>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</si>
  <si>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</si>
  <si>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</si>
  <si>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</si>
  <si>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</si>
  <si>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</si>
  <si>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</si>
  <si>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</si>
  <si>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</si>
  <si>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</si>
  <si>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</si>
  <si>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</si>
  <si>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</si>
  <si>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</si>
  <si>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</si>
  <si>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</si>
  <si>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</si>
  <si>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</si>
  <si>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</si>
  <si>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</si>
  <si>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</si>
  <si>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</si>
  <si>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</si>
  <si>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</si>
  <si>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</si>
  <si>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</si>
  <si>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</si>
  <si>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</si>
  <si>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</si>
  <si>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</si>
  <si>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</si>
  <si>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</si>
  <si>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</si>
  <si>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</si>
  <si>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</si>
  <si>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</si>
  <si>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</si>
  <si>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</si>
  <si>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</si>
  <si>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</si>
  <si>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</si>
  <si>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</si>
  <si>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</si>
  <si>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</si>
  <si>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</si>
  <si>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</si>
  <si>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</si>
  <si>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</si>
  <si>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</si>
  <si>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</si>
  <si>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</si>
  <si>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</si>
  <si>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</si>
  <si>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</si>
  <si>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</si>
  <si>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</si>
  <si>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</si>
  <si>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</si>
  <si>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</si>
  <si>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</si>
  <si>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</si>
  <si>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</si>
  <si>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</si>
  <si>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</si>
  <si>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</si>
  <si>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</si>
  <si>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</si>
  <si>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</si>
  <si>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</si>
  <si>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</si>
  <si>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</si>
  <si>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</si>
  <si>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</si>
  <si>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</si>
  <si>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</si>
  <si>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</si>
  <si>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</si>
  <si>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</si>
  <si>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</si>
  <si>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</si>
  <si>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</si>
  <si>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</si>
  <si>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</si>
  <si>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</si>
  <si>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</si>
  <si>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</si>
  <si>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</si>
  <si>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</si>
  <si>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</si>
  <si>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</si>
  <si>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</si>
  <si>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</si>
  <si>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</si>
  <si>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</si>
  <si>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</si>
  <si>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</si>
  <si>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</si>
  <si>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</si>
  <si>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</si>
  <si>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</si>
  <si>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</si>
  <si>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</si>
  <si>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</si>
  <si>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</si>
  <si>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</si>
  <si>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</si>
  <si>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</si>
  <si>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</si>
  <si>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</si>
  <si>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</si>
  <si>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</si>
  <si>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</si>
  <si>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</si>
  <si>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</si>
  <si>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</si>
  <si>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</si>
  <si>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</si>
  <si>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</si>
  <si>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</si>
  <si>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</si>
  <si>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</si>
  <si>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</si>
  <si>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</si>
  <si>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</si>
  <si>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</si>
  <si>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</si>
  <si>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</si>
  <si>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</si>
  <si>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</si>
  <si>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</si>
  <si>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</si>
  <si>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</si>
  <si>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</si>
  <si>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</si>
  <si>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</si>
  <si>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</si>
  <si>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</si>
  <si>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</si>
  <si>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</si>
  <si>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</si>
  <si>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</si>
  <si>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</si>
  <si>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</si>
  <si>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</si>
  <si>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</si>
  <si>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</si>
  <si>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</si>
  <si>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</si>
  <si>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</si>
  <si>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</si>
  <si>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</si>
  <si>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</si>
  <si>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</si>
  <si>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</si>
  <si>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</si>
  <si>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</si>
  <si>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</si>
  <si>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</si>
  <si>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</si>
  <si>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</si>
  <si>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</si>
  <si>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</si>
  <si>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</si>
  <si>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</si>
  <si>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</si>
  <si>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</si>
  <si>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</si>
  <si>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</si>
  <si>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</si>
  <si>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</si>
  <si>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</si>
  <si>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</si>
  <si>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</si>
  <si>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</si>
  <si>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</si>
  <si>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</si>
  <si>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</si>
  <si>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</si>
  <si>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</si>
  <si>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</si>
  <si>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</si>
  <si>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</si>
  <si>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</si>
  <si>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</si>
  <si>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</si>
  <si>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</si>
  <si>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</si>
  <si>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</si>
  <si>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</si>
  <si>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</si>
  <si>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</si>
  <si>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</si>
  <si>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</si>
  <si>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</si>
  <si>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</si>
  <si>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</si>
  <si>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</si>
  <si>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</si>
  <si>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</si>
  <si>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</si>
  <si>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</si>
  <si>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</si>
  <si>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</si>
  <si>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</si>
  <si>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</si>
  <si>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</si>
  <si>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</si>
  <si>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</si>
  <si>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</si>
  <si>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</si>
  <si>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</si>
  <si>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</si>
  <si>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</si>
  <si>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</si>
  <si>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</si>
  <si>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</si>
  <si>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</si>
  <si>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</si>
  <si>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</si>
  <si>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</si>
  <si>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</si>
  <si>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</si>
  <si>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</si>
  <si>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</si>
  <si>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</si>
  <si>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</si>
  <si>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</si>
  <si>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</si>
  <si>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</si>
  <si>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</si>
  <si>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</si>
  <si>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</si>
  <si>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</si>
  <si>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</si>
  <si>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</si>
  <si>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</si>
  <si>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</si>
  <si>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</si>
  <si>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</si>
  <si>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</si>
  <si>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</si>
  <si>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</si>
  <si>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</si>
  <si>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</si>
  <si>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</si>
  <si>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</si>
  <si>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</si>
  <si>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</si>
  <si>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</si>
  <si>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</si>
  <si>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</si>
  <si>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</si>
  <si>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</si>
  <si>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</si>
  <si>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</si>
  <si>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</si>
  <si>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</si>
  <si>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</si>
  <si>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</si>
  <si>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</si>
  <si>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</si>
  <si>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</si>
  <si>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</si>
  <si>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</si>
  <si>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</si>
  <si>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</si>
  <si>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</si>
  <si>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</si>
  <si>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</si>
  <si>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</si>
  <si>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</si>
  <si>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</si>
  <si>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</si>
  <si>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</si>
  <si>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</si>
  <si>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</si>
  <si>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</si>
  <si>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</si>
  <si>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</si>
  <si>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</si>
  <si>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</si>
  <si>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</si>
  <si>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</si>
  <si>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</si>
  <si>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</si>
  <si>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</si>
  <si>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</si>
  <si>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</si>
  <si>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</si>
  <si>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</si>
  <si>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</si>
  <si>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</si>
  <si>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</si>
  <si>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</si>
  <si>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</si>
  <si>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</si>
  <si>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</si>
  <si>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</si>
  <si>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</si>
  <si>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</si>
  <si>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</si>
  <si>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</si>
  <si>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</si>
  <si>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</si>
  <si>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</si>
  <si>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</si>
  <si>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</si>
  <si>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</si>
  <si>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</si>
  <si>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</si>
  <si>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</si>
  <si>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</si>
  <si>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</si>
  <si>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</si>
  <si>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</si>
  <si>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</si>
  <si>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</si>
  <si>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</si>
  <si>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</si>
  <si>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</si>
  <si>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</si>
  <si>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</si>
  <si>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</si>
  <si>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</si>
  <si>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</si>
  <si>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</si>
  <si>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</si>
  <si>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</si>
  <si>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</si>
  <si>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</si>
  <si>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</si>
  <si>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</si>
  <si>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</si>
  <si>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</si>
  <si>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</si>
  <si>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</si>
  <si>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</si>
  <si>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</si>
  <si>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</si>
  <si>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</si>
  <si>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</si>
  <si>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</si>
  <si>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</si>
  <si>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</si>
  <si>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</si>
  <si>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</si>
  <si>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</si>
  <si>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</si>
  <si>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</si>
  <si>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</si>
  <si>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</si>
  <si>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</si>
  <si>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</si>
  <si>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</si>
  <si>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</si>
  <si>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</si>
  <si>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</si>
  <si>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</si>
  <si>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</si>
  <si>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</si>
  <si>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</si>
  <si>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</si>
  <si>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</si>
  <si>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</si>
  <si>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</si>
  <si>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</si>
  <si>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</si>
  <si>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</si>
  <si>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</si>
  <si>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</si>
  <si>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</si>
  <si>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</si>
  <si>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</si>
  <si>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</si>
  <si>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</si>
  <si>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</si>
  <si>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</si>
  <si>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</si>
  <si>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</si>
  <si>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</si>
  <si>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</si>
  <si>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</si>
  <si>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</si>
  <si>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</si>
  <si>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</si>
  <si>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</si>
  <si>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892</t>
    <phoneticPr fontId="2"/>
  </si>
  <si>
    <t>2478</t>
    <phoneticPr fontId="2"/>
  </si>
  <si>
    <t>2976</t>
    <phoneticPr fontId="2"/>
  </si>
  <si>
    <t>247</t>
    <phoneticPr fontId="2"/>
  </si>
  <si>
    <t>0026</t>
    <phoneticPr fontId="2"/>
  </si>
  <si>
    <t>横浜市栄区犬山町6-2</t>
    <rPh sb="0" eb="3">
      <t>ヨコハマシ</t>
    </rPh>
    <rPh sb="3" eb="5">
      <t>サカエク</t>
    </rPh>
    <rPh sb="5" eb="8">
      <t>イノヤマチョウ</t>
    </rPh>
    <phoneticPr fontId="2"/>
  </si>
  <si>
    <t>きむら</t>
    <phoneticPr fontId="2"/>
  </si>
  <si>
    <t>ゆうた</t>
    <phoneticPr fontId="2"/>
  </si>
  <si>
    <t>木村</t>
    <rPh sb="0" eb="2">
      <t>キムラ</t>
    </rPh>
    <phoneticPr fontId="2"/>
  </si>
  <si>
    <t>裕太</t>
    <rPh sb="0" eb="2">
      <t>ユウタ</t>
    </rPh>
    <phoneticPr fontId="2"/>
  </si>
  <si>
    <t>宮崎</t>
    <rPh sb="0" eb="2">
      <t>ミヤザキ</t>
    </rPh>
    <phoneticPr fontId="2"/>
  </si>
  <si>
    <t>陸</t>
    <rPh sb="0" eb="1">
      <t>リク</t>
    </rPh>
    <phoneticPr fontId="2"/>
  </si>
  <si>
    <t>みやざき</t>
    <phoneticPr fontId="2"/>
  </si>
  <si>
    <t>りく</t>
    <phoneticPr fontId="2"/>
  </si>
  <si>
    <t>みやざき</t>
    <phoneticPr fontId="2"/>
  </si>
  <si>
    <t>内田</t>
    <rPh sb="0" eb="2">
      <t>ウチダ</t>
    </rPh>
    <phoneticPr fontId="2"/>
  </si>
  <si>
    <t>うちだ</t>
    <phoneticPr fontId="2"/>
  </si>
  <si>
    <t>ゆうだい</t>
    <phoneticPr fontId="2"/>
  </si>
  <si>
    <t>結大</t>
    <rPh sb="0" eb="1">
      <t>ムス</t>
    </rPh>
    <rPh sb="1" eb="2">
      <t>ダイ</t>
    </rPh>
    <phoneticPr fontId="2"/>
  </si>
  <si>
    <t>久富</t>
    <rPh sb="0" eb="2">
      <t>ヒサトミ</t>
    </rPh>
    <phoneticPr fontId="2"/>
  </si>
  <si>
    <t>翔平</t>
    <rPh sb="0" eb="1">
      <t>ショウ</t>
    </rPh>
    <rPh sb="1" eb="2">
      <t>ヘイ</t>
    </rPh>
    <phoneticPr fontId="2"/>
  </si>
  <si>
    <t>ひさとみ</t>
    <phoneticPr fontId="2"/>
  </si>
  <si>
    <t>しょうへい</t>
    <phoneticPr fontId="2"/>
  </si>
  <si>
    <t>蔵谷</t>
    <rPh sb="0" eb="2">
      <t>クラタニ</t>
    </rPh>
    <phoneticPr fontId="2"/>
  </si>
  <si>
    <t>大樹</t>
    <rPh sb="0" eb="2">
      <t>ダイキ</t>
    </rPh>
    <phoneticPr fontId="2"/>
  </si>
  <si>
    <t>くらたに</t>
    <phoneticPr fontId="2"/>
  </si>
  <si>
    <t>だいき</t>
    <phoneticPr fontId="2"/>
  </si>
  <si>
    <t>吉岡</t>
    <rPh sb="0" eb="2">
      <t>ヨシオカ</t>
    </rPh>
    <phoneticPr fontId="2"/>
  </si>
  <si>
    <t>優明</t>
    <rPh sb="0" eb="1">
      <t>ヤサ</t>
    </rPh>
    <rPh sb="1" eb="2">
      <t>アカ</t>
    </rPh>
    <phoneticPr fontId="2"/>
  </si>
  <si>
    <t>よしおか</t>
    <phoneticPr fontId="2"/>
  </si>
  <si>
    <t>ゆうあ</t>
    <phoneticPr fontId="2"/>
  </si>
  <si>
    <t>浜田</t>
    <rPh sb="0" eb="2">
      <t>ハマダ</t>
    </rPh>
    <phoneticPr fontId="2"/>
  </si>
  <si>
    <t>真治</t>
    <rPh sb="0" eb="1">
      <t>マコト</t>
    </rPh>
    <rPh sb="1" eb="2">
      <t>オサ</t>
    </rPh>
    <phoneticPr fontId="2"/>
  </si>
  <si>
    <t>はまだ</t>
    <phoneticPr fontId="2"/>
  </si>
  <si>
    <t>しんじ</t>
    <phoneticPr fontId="2"/>
  </si>
  <si>
    <t>毛塚　</t>
    <rPh sb="0" eb="2">
      <t>ケヅカ</t>
    </rPh>
    <phoneticPr fontId="2"/>
  </si>
  <si>
    <t>啓介</t>
    <rPh sb="0" eb="2">
      <t>ケイスケ</t>
    </rPh>
    <phoneticPr fontId="2"/>
  </si>
  <si>
    <t>けづか</t>
    <phoneticPr fontId="2"/>
  </si>
  <si>
    <t>けいすけ</t>
    <phoneticPr fontId="2"/>
  </si>
  <si>
    <t>今泉</t>
    <rPh sb="0" eb="2">
      <t>イマイズミ</t>
    </rPh>
    <phoneticPr fontId="2"/>
  </si>
  <si>
    <t>杏璃</t>
    <rPh sb="0" eb="1">
      <t>アン</t>
    </rPh>
    <rPh sb="1" eb="2">
      <t>リ</t>
    </rPh>
    <phoneticPr fontId="2"/>
  </si>
  <si>
    <t>いまいずみ</t>
    <phoneticPr fontId="2"/>
  </si>
  <si>
    <t>あんり</t>
    <phoneticPr fontId="2"/>
  </si>
  <si>
    <t>富澤</t>
    <rPh sb="0" eb="2">
      <t>トミザワ</t>
    </rPh>
    <phoneticPr fontId="2"/>
  </si>
  <si>
    <t>悠太</t>
    <rPh sb="0" eb="2">
      <t>ユウタ</t>
    </rPh>
    <phoneticPr fontId="2"/>
  </si>
  <si>
    <t>とみざわ</t>
    <phoneticPr fontId="2"/>
  </si>
  <si>
    <t>ゆうた</t>
    <phoneticPr fontId="2"/>
  </si>
  <si>
    <t>中野</t>
    <rPh sb="0" eb="2">
      <t>ナカノ</t>
    </rPh>
    <phoneticPr fontId="2"/>
  </si>
  <si>
    <t>滉介</t>
    <rPh sb="0" eb="2">
      <t>コウスケ</t>
    </rPh>
    <phoneticPr fontId="2"/>
  </si>
  <si>
    <t>なかの</t>
    <phoneticPr fontId="2"/>
  </si>
  <si>
    <t>こうすけ</t>
    <phoneticPr fontId="2"/>
  </si>
  <si>
    <t>森谷</t>
    <rPh sb="0" eb="1">
      <t>モリ</t>
    </rPh>
    <rPh sb="1" eb="2">
      <t>タニ</t>
    </rPh>
    <phoneticPr fontId="2"/>
  </si>
  <si>
    <t>遙稀</t>
    <rPh sb="0" eb="1">
      <t>ハル</t>
    </rPh>
    <rPh sb="1" eb="2">
      <t>キ</t>
    </rPh>
    <phoneticPr fontId="2"/>
  </si>
  <si>
    <t>もりや</t>
    <phoneticPr fontId="2"/>
  </si>
  <si>
    <t>はるき</t>
    <phoneticPr fontId="2"/>
  </si>
  <si>
    <t>水津　</t>
    <rPh sb="0" eb="2">
      <t>スイヅ</t>
    </rPh>
    <phoneticPr fontId="2"/>
  </si>
  <si>
    <t>敬太</t>
    <rPh sb="0" eb="2">
      <t>ケイタ</t>
    </rPh>
    <phoneticPr fontId="2"/>
  </si>
  <si>
    <t>すいづ</t>
    <phoneticPr fontId="2"/>
  </si>
  <si>
    <t>けいた</t>
    <phoneticPr fontId="2"/>
  </si>
  <si>
    <t>小林</t>
    <rPh sb="0" eb="2">
      <t>コバヤシ</t>
    </rPh>
    <phoneticPr fontId="2"/>
  </si>
  <si>
    <t>陸</t>
    <rPh sb="0" eb="1">
      <t>リク</t>
    </rPh>
    <phoneticPr fontId="2"/>
  </si>
  <si>
    <t>こばやし</t>
    <phoneticPr fontId="2"/>
  </si>
  <si>
    <t>りく</t>
    <phoneticPr fontId="2"/>
  </si>
  <si>
    <t xml:space="preserve">     </t>
    <phoneticPr fontId="2"/>
  </si>
  <si>
    <t xml:space="preserve">  </t>
    <phoneticPr fontId="2"/>
  </si>
  <si>
    <t xml:space="preserve">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</si>
</sst>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AB12" sqref="AB12:AG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1213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横浜市立上郷中学校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687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685</v>
      </c>
      <c r="G6" s="200"/>
      <c r="H6" s="37" t="s">
        <v>586</v>
      </c>
      <c r="I6" s="201" t="s">
        <v>686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684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688</v>
      </c>
      <c r="G12" s="181"/>
      <c r="H12" s="181"/>
      <c r="I12" s="181"/>
      <c r="J12" s="181"/>
      <c r="K12" s="181"/>
      <c r="L12" s="181" t="s">
        <v>689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746</v>
      </c>
      <c r="W12" s="185"/>
      <c r="X12" s="185"/>
      <c r="Y12" s="185"/>
      <c r="Z12" s="185"/>
      <c r="AA12" s="185"/>
      <c r="AB12" s="186" t="s">
        <v>747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745</v>
      </c>
      <c r="W13" s="173"/>
      <c r="X13" s="173"/>
      <c r="Y13" s="173"/>
      <c r="Z13" s="173"/>
      <c r="AA13" s="173"/>
      <c r="AB13" s="174" t="s">
        <v>746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743</v>
      </c>
      <c r="G14" s="86"/>
      <c r="H14" s="86"/>
      <c r="I14" s="86"/>
      <c r="J14" s="86"/>
      <c r="K14" s="86"/>
      <c r="L14" s="86" t="s">
        <v>744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694</v>
      </c>
      <c r="W14" s="86"/>
      <c r="X14" s="86"/>
      <c r="Y14" s="86"/>
      <c r="Z14" s="86"/>
      <c r="AA14" s="86"/>
      <c r="AB14" s="154" t="s">
        <v>695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741</v>
      </c>
      <c r="G15" s="79"/>
      <c r="H15" s="79"/>
      <c r="I15" s="79"/>
      <c r="J15" s="79"/>
      <c r="K15" s="79"/>
      <c r="L15" s="79" t="s">
        <v>742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692</v>
      </c>
      <c r="W15" s="79"/>
      <c r="X15" s="79"/>
      <c r="Y15" s="79"/>
      <c r="Z15" s="79"/>
      <c r="AA15" s="79"/>
      <c r="AB15" s="147" t="s">
        <v>693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696</v>
      </c>
      <c r="G20" s="120"/>
      <c r="H20" s="120"/>
      <c r="I20" s="120"/>
      <c r="J20" s="120"/>
      <c r="K20" s="120" t="s">
        <v>695</v>
      </c>
      <c r="L20" s="120"/>
      <c r="M20" s="120"/>
      <c r="N20" s="120"/>
      <c r="O20" s="121"/>
      <c r="P20" s="117">
        <v>2</v>
      </c>
      <c r="Q20" s="117"/>
      <c r="R20" s="108">
        <v>167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719</v>
      </c>
      <c r="AA20" s="120"/>
      <c r="AB20" s="120"/>
      <c r="AC20" s="120"/>
      <c r="AD20" s="120"/>
      <c r="AE20" s="120" t="s">
        <v>720</v>
      </c>
      <c r="AF20" s="120"/>
      <c r="AG20" s="120"/>
      <c r="AH20" s="120"/>
      <c r="AI20" s="121"/>
      <c r="AJ20" s="117">
        <v>2</v>
      </c>
      <c r="AK20" s="117"/>
      <c r="AL20" s="108">
        <v>171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692</v>
      </c>
      <c r="G21" s="113"/>
      <c r="H21" s="113"/>
      <c r="I21" s="113"/>
      <c r="J21" s="113"/>
      <c r="K21" s="113" t="s">
        <v>693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717</v>
      </c>
      <c r="AA21" s="113"/>
      <c r="AB21" s="113"/>
      <c r="AC21" s="113"/>
      <c r="AD21" s="113"/>
      <c r="AE21" s="113" t="s">
        <v>718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698</v>
      </c>
      <c r="G22" s="86"/>
      <c r="H22" s="86"/>
      <c r="I22" s="86"/>
      <c r="J22" s="86"/>
      <c r="K22" s="86" t="s">
        <v>699</v>
      </c>
      <c r="L22" s="86"/>
      <c r="M22" s="86"/>
      <c r="N22" s="86"/>
      <c r="O22" s="87"/>
      <c r="P22" s="76">
        <v>2</v>
      </c>
      <c r="Q22" s="76"/>
      <c r="R22" s="92">
        <v>167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723</v>
      </c>
      <c r="AA22" s="86"/>
      <c r="AB22" s="86"/>
      <c r="AC22" s="86"/>
      <c r="AD22" s="86"/>
      <c r="AE22" s="86" t="s">
        <v>724</v>
      </c>
      <c r="AF22" s="86"/>
      <c r="AG22" s="86"/>
      <c r="AH22" s="86"/>
      <c r="AI22" s="87"/>
      <c r="AJ22" s="76">
        <v>2</v>
      </c>
      <c r="AK22" s="76"/>
      <c r="AL22" s="92">
        <v>164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697</v>
      </c>
      <c r="G23" s="104"/>
      <c r="H23" s="104"/>
      <c r="I23" s="104"/>
      <c r="J23" s="104"/>
      <c r="K23" s="104" t="s">
        <v>700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721</v>
      </c>
      <c r="AA23" s="104"/>
      <c r="AB23" s="104"/>
      <c r="AC23" s="104"/>
      <c r="AD23" s="104"/>
      <c r="AE23" s="104" t="s">
        <v>722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703</v>
      </c>
      <c r="G24" s="86"/>
      <c r="H24" s="86"/>
      <c r="I24" s="86"/>
      <c r="J24" s="86"/>
      <c r="K24" s="86" t="s">
        <v>704</v>
      </c>
      <c r="L24" s="86"/>
      <c r="M24" s="86"/>
      <c r="N24" s="86"/>
      <c r="O24" s="87"/>
      <c r="P24" s="76">
        <v>2</v>
      </c>
      <c r="Q24" s="76"/>
      <c r="R24" s="92">
        <v>172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727</v>
      </c>
      <c r="AA24" s="86"/>
      <c r="AB24" s="86"/>
      <c r="AC24" s="86"/>
      <c r="AD24" s="86"/>
      <c r="AE24" s="86" t="s">
        <v>728</v>
      </c>
      <c r="AF24" s="86"/>
      <c r="AG24" s="86"/>
      <c r="AH24" s="86"/>
      <c r="AI24" s="87"/>
      <c r="AJ24" s="76">
        <v>2</v>
      </c>
      <c r="AK24" s="76"/>
      <c r="AL24" s="92">
        <v>165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701</v>
      </c>
      <c r="G25" s="104"/>
      <c r="H25" s="104"/>
      <c r="I25" s="104"/>
      <c r="J25" s="104"/>
      <c r="K25" s="104" t="s">
        <v>702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725</v>
      </c>
      <c r="AA25" s="104"/>
      <c r="AB25" s="104"/>
      <c r="AC25" s="104"/>
      <c r="AD25" s="104"/>
      <c r="AE25" s="104" t="s">
        <v>726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707</v>
      </c>
      <c r="G26" s="86"/>
      <c r="H26" s="86"/>
      <c r="I26" s="86"/>
      <c r="J26" s="86"/>
      <c r="K26" s="86" t="s">
        <v>708</v>
      </c>
      <c r="L26" s="86"/>
      <c r="M26" s="86"/>
      <c r="N26" s="86"/>
      <c r="O26" s="87"/>
      <c r="P26" s="76">
        <v>2</v>
      </c>
      <c r="Q26" s="76"/>
      <c r="R26" s="92">
        <v>180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731</v>
      </c>
      <c r="AA26" s="86"/>
      <c r="AB26" s="86"/>
      <c r="AC26" s="86"/>
      <c r="AD26" s="86"/>
      <c r="AE26" s="86" t="s">
        <v>732</v>
      </c>
      <c r="AF26" s="86"/>
      <c r="AG26" s="86"/>
      <c r="AH26" s="86"/>
      <c r="AI26" s="87"/>
      <c r="AJ26" s="76">
        <v>2</v>
      </c>
      <c r="AK26" s="76"/>
      <c r="AL26" s="92">
        <v>164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705</v>
      </c>
      <c r="G27" s="104"/>
      <c r="H27" s="104"/>
      <c r="I27" s="104"/>
      <c r="J27" s="104"/>
      <c r="K27" s="104" t="s">
        <v>706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729</v>
      </c>
      <c r="AA27" s="104"/>
      <c r="AB27" s="104"/>
      <c r="AC27" s="104"/>
      <c r="AD27" s="104"/>
      <c r="AE27" s="104" t="s">
        <v>730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711</v>
      </c>
      <c r="G28" s="86"/>
      <c r="H28" s="86"/>
      <c r="I28" s="86"/>
      <c r="J28" s="86"/>
      <c r="K28" s="86" t="s">
        <v>712</v>
      </c>
      <c r="L28" s="86"/>
      <c r="M28" s="86"/>
      <c r="N28" s="86"/>
      <c r="O28" s="87"/>
      <c r="P28" s="76">
        <v>2</v>
      </c>
      <c r="Q28" s="76"/>
      <c r="R28" s="92">
        <v>162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735</v>
      </c>
      <c r="AA28" s="86"/>
      <c r="AB28" s="86"/>
      <c r="AC28" s="86"/>
      <c r="AD28" s="86"/>
      <c r="AE28" s="86" t="s">
        <v>736</v>
      </c>
      <c r="AF28" s="86"/>
      <c r="AG28" s="86"/>
      <c r="AH28" s="86"/>
      <c r="AI28" s="87"/>
      <c r="AJ28" s="76">
        <v>1</v>
      </c>
      <c r="AK28" s="76"/>
      <c r="AL28" s="92">
        <v>140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709</v>
      </c>
      <c r="G29" s="104"/>
      <c r="H29" s="104"/>
      <c r="I29" s="104"/>
      <c r="J29" s="104"/>
      <c r="K29" s="104" t="s">
        <v>710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733</v>
      </c>
      <c r="AA29" s="104"/>
      <c r="AB29" s="104"/>
      <c r="AC29" s="104"/>
      <c r="AD29" s="104"/>
      <c r="AE29" s="104" t="s">
        <v>734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715</v>
      </c>
      <c r="G30" s="86"/>
      <c r="H30" s="86"/>
      <c r="I30" s="86"/>
      <c r="J30" s="86"/>
      <c r="K30" s="86" t="s">
        <v>716</v>
      </c>
      <c r="L30" s="86"/>
      <c r="M30" s="86"/>
      <c r="N30" s="86"/>
      <c r="O30" s="87"/>
      <c r="P30" s="76">
        <v>2</v>
      </c>
      <c r="Q30" s="76"/>
      <c r="R30" s="92">
        <v>173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739</v>
      </c>
      <c r="AA30" s="86"/>
      <c r="AB30" s="86"/>
      <c r="AC30" s="86"/>
      <c r="AD30" s="86"/>
      <c r="AE30" s="86" t="s">
        <v>740</v>
      </c>
      <c r="AF30" s="86"/>
      <c r="AG30" s="86"/>
      <c r="AH30" s="86"/>
      <c r="AI30" s="87"/>
      <c r="AJ30" s="76">
        <v>1</v>
      </c>
      <c r="AK30" s="76"/>
      <c r="AL30" s="92">
        <v>168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713</v>
      </c>
      <c r="G31" s="79"/>
      <c r="H31" s="79"/>
      <c r="I31" s="79"/>
      <c r="J31" s="79"/>
      <c r="K31" s="79" t="s">
        <v>714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737</v>
      </c>
      <c r="AA31" s="79"/>
      <c r="AB31" s="79"/>
      <c r="AC31" s="79"/>
      <c r="AD31" s="79"/>
      <c r="AE31" s="79" t="s">
        <v>738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1213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横浜市立上郷中学校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きむら</v>
      </c>
      <c r="F7" s="331"/>
      <c r="G7" s="331"/>
      <c r="H7" s="331"/>
      <c r="I7" s="331"/>
      <c r="J7" s="331"/>
      <c r="K7" s="331" t="str">
        <f>IF(入力!L12="","",入力!L12)</f>
        <v>ゆうた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 xml:space="preserve">  </v>
      </c>
      <c r="V7" s="151"/>
      <c r="W7" s="151"/>
      <c r="X7" s="151"/>
      <c r="Y7" s="151"/>
      <c r="Z7" s="333"/>
      <c r="AA7" s="313" t="str">
        <f>IF(入力!AB12="","",入力!AB12)</f>
        <v xml:space="preserve">   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木村</v>
      </c>
      <c r="F8" s="354"/>
      <c r="G8" s="354"/>
      <c r="H8" s="354"/>
      <c r="I8" s="354"/>
      <c r="J8" s="354"/>
      <c r="K8" s="354" t="str">
        <f>IF(入力!L13="","",入力!L13)</f>
        <v>裕太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 xml:space="preserve">     </v>
      </c>
      <c r="V8" s="322"/>
      <c r="W8" s="322"/>
      <c r="X8" s="322"/>
      <c r="Y8" s="322"/>
      <c r="Z8" s="323"/>
      <c r="AA8" s="324" t="str">
        <f>IF(入力!AB13="","",入力!AB13)</f>
        <v xml:space="preserve">  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こばやし</v>
      </c>
      <c r="F9" s="151"/>
      <c r="G9" s="151"/>
      <c r="H9" s="151"/>
      <c r="I9" s="151"/>
      <c r="J9" s="333"/>
      <c r="K9" s="313" t="str">
        <f>IF(入力!L14="","",入力!L14)</f>
        <v>りく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みやざき</v>
      </c>
      <c r="V9" s="151"/>
      <c r="W9" s="151"/>
      <c r="X9" s="151"/>
      <c r="Y9" s="151"/>
      <c r="Z9" s="333"/>
      <c r="AA9" s="313" t="str">
        <f>IF(入力!AB14="","",入力!AB14)</f>
        <v>りく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小林</v>
      </c>
      <c r="F10" s="339"/>
      <c r="G10" s="339"/>
      <c r="H10" s="339"/>
      <c r="I10" s="339"/>
      <c r="J10" s="340"/>
      <c r="K10" s="341" t="str">
        <f>IF(入力!L15="","",入力!L15)</f>
        <v>陸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宮崎</v>
      </c>
      <c r="V10" s="339"/>
      <c r="W10" s="339"/>
      <c r="X10" s="339"/>
      <c r="Y10" s="339"/>
      <c r="Z10" s="340"/>
      <c r="AA10" s="341" t="str">
        <f>IF(入力!AB15="","",入力!AB15)</f>
        <v>陸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みやざき</v>
      </c>
      <c r="F15" s="290"/>
      <c r="G15" s="290"/>
      <c r="H15" s="290"/>
      <c r="I15" s="290"/>
      <c r="J15" s="290" t="str">
        <f>IF(入力!K20="","",入力!K20)</f>
        <v>りく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167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けづか</v>
      </c>
      <c r="Z15" s="290"/>
      <c r="AA15" s="290"/>
      <c r="AB15" s="290"/>
      <c r="AC15" s="290"/>
      <c r="AD15" s="290" t="str">
        <f>IF(入力!AE20="","",入力!AE20)</f>
        <v>けいすけ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171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宮崎</v>
      </c>
      <c r="F16" s="304"/>
      <c r="G16" s="304"/>
      <c r="H16" s="304"/>
      <c r="I16" s="304"/>
      <c r="J16" s="304" t="str">
        <f>IF(入力!K21="","",入力!K21)</f>
        <v>陸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毛塚　</v>
      </c>
      <c r="Z16" s="304"/>
      <c r="AA16" s="304"/>
      <c r="AB16" s="304"/>
      <c r="AC16" s="304"/>
      <c r="AD16" s="304" t="str">
        <f>IF(入力!AE21="","",入力!AE21)</f>
        <v>啓介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うちだ</v>
      </c>
      <c r="F17" s="285"/>
      <c r="G17" s="285"/>
      <c r="H17" s="285"/>
      <c r="I17" s="285"/>
      <c r="J17" s="285" t="str">
        <f>IF(入力!K22="","",入力!K22)</f>
        <v>ゆうだい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167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いまいずみ</v>
      </c>
      <c r="Z17" s="285"/>
      <c r="AA17" s="285"/>
      <c r="AB17" s="285"/>
      <c r="AC17" s="285"/>
      <c r="AD17" s="285" t="str">
        <f>IF(入力!AE22="","",入力!AE22)</f>
        <v>あんり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164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内田</v>
      </c>
      <c r="F18" s="278"/>
      <c r="G18" s="278"/>
      <c r="H18" s="278"/>
      <c r="I18" s="278"/>
      <c r="J18" s="278" t="str">
        <f>IF(入力!K23="","",入力!K23)</f>
        <v>結大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今泉</v>
      </c>
      <c r="Z18" s="278"/>
      <c r="AA18" s="278"/>
      <c r="AB18" s="278"/>
      <c r="AC18" s="278"/>
      <c r="AD18" s="278" t="str">
        <f>IF(入力!AE23="","",入力!AE23)</f>
        <v>杏璃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ひさとみ</v>
      </c>
      <c r="F19" s="285"/>
      <c r="G19" s="285"/>
      <c r="H19" s="285"/>
      <c r="I19" s="285"/>
      <c r="J19" s="285" t="str">
        <f>IF(入力!K24="","",入力!K24)</f>
        <v>しょうへい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172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とみざわ</v>
      </c>
      <c r="Z19" s="285"/>
      <c r="AA19" s="285"/>
      <c r="AB19" s="285"/>
      <c r="AC19" s="285"/>
      <c r="AD19" s="285" t="str">
        <f>IF(入力!AE24="","",入力!AE24)</f>
        <v>ゆうた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165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久富</v>
      </c>
      <c r="F20" s="278"/>
      <c r="G20" s="278"/>
      <c r="H20" s="278"/>
      <c r="I20" s="278"/>
      <c r="J20" s="278" t="str">
        <f>IF(入力!K25="","",入力!K25)</f>
        <v>翔平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富澤</v>
      </c>
      <c r="Z20" s="278"/>
      <c r="AA20" s="278"/>
      <c r="AB20" s="278"/>
      <c r="AC20" s="278"/>
      <c r="AD20" s="278" t="str">
        <f>IF(入力!AE25="","",入力!AE25)</f>
        <v>悠太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くらたに</v>
      </c>
      <c r="F21" s="285"/>
      <c r="G21" s="285"/>
      <c r="H21" s="285"/>
      <c r="I21" s="285"/>
      <c r="J21" s="285" t="str">
        <f>IF(入力!K26="","",入力!K26)</f>
        <v>だいき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180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なかの</v>
      </c>
      <c r="Z21" s="285"/>
      <c r="AA21" s="285"/>
      <c r="AB21" s="285"/>
      <c r="AC21" s="285"/>
      <c r="AD21" s="285" t="str">
        <f>IF(入力!AE26="","",入力!AE26)</f>
        <v>こうすけ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164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蔵谷</v>
      </c>
      <c r="F22" s="278"/>
      <c r="G22" s="278"/>
      <c r="H22" s="278"/>
      <c r="I22" s="278"/>
      <c r="J22" s="278" t="str">
        <f>IF(入力!K27="","",入力!K27)</f>
        <v>大樹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中野</v>
      </c>
      <c r="Z22" s="278"/>
      <c r="AA22" s="278"/>
      <c r="AB22" s="278"/>
      <c r="AC22" s="278"/>
      <c r="AD22" s="278" t="str">
        <f>IF(入力!AE27="","",入力!AE27)</f>
        <v>滉介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よしおか</v>
      </c>
      <c r="F23" s="285"/>
      <c r="G23" s="285"/>
      <c r="H23" s="285"/>
      <c r="I23" s="285"/>
      <c r="J23" s="285" t="str">
        <f>IF(入力!K28="","",入力!K28)</f>
        <v>ゆうあ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162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もりや</v>
      </c>
      <c r="Z23" s="285"/>
      <c r="AA23" s="285"/>
      <c r="AB23" s="285"/>
      <c r="AC23" s="285"/>
      <c r="AD23" s="285" t="str">
        <f>IF(入力!AE28="","",入力!AE28)</f>
        <v>はるき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140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吉岡</v>
      </c>
      <c r="F24" s="278"/>
      <c r="G24" s="278"/>
      <c r="H24" s="278"/>
      <c r="I24" s="278"/>
      <c r="J24" s="278" t="str">
        <f>IF(入力!K29="","",入力!K29)</f>
        <v>優明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森谷</v>
      </c>
      <c r="Z24" s="278"/>
      <c r="AA24" s="278"/>
      <c r="AB24" s="278"/>
      <c r="AC24" s="278"/>
      <c r="AD24" s="278" t="str">
        <f>IF(入力!AE29="","",入力!AE29)</f>
        <v>遙稀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はまだ</v>
      </c>
      <c r="F25" s="285"/>
      <c r="G25" s="285"/>
      <c r="H25" s="285"/>
      <c r="I25" s="285"/>
      <c r="J25" s="285" t="str">
        <f>IF(入力!K30="","",入力!K30)</f>
        <v>しんじ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173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すいづ</v>
      </c>
      <c r="Z25" s="285"/>
      <c r="AA25" s="285"/>
      <c r="AB25" s="285"/>
      <c r="AC25" s="285"/>
      <c r="AD25" s="285" t="str">
        <f>IF(入力!AE30="","",入力!AE30)</f>
        <v>けいた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168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浜田</v>
      </c>
      <c r="F26" s="318"/>
      <c r="G26" s="318"/>
      <c r="H26" s="318"/>
      <c r="I26" s="318"/>
      <c r="J26" s="318" t="str">
        <f>IF(入力!K31="","",入力!K31)</f>
        <v>真治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水津　</v>
      </c>
      <c r="Z26" s="318"/>
      <c r="AA26" s="318"/>
      <c r="AB26" s="318"/>
      <c r="AC26" s="318"/>
      <c r="AD26" s="318" t="str">
        <f>IF(入力!AE31="","",入力!AE31)</f>
        <v>敬太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1213</v>
      </c>
      <c r="B7" s="45" t="str">
        <f t="shared" ref="B7:C7" si="0">IF($A$8="","",IF($A$9="",B8,B8&amp;"・"&amp;B9))</f>
        <v>横浜市立上郷中学校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247</v>
      </c>
      <c r="G7" s="45" t="str">
        <f t="shared" si="1"/>
        <v>0026</v>
      </c>
      <c r="H7" s="45">
        <f t="shared" si="1"/>
        <v>0</v>
      </c>
      <c r="I7" s="45" t="str">
        <f t="shared" si="1"/>
        <v>横浜市栄区犬山町6-2</v>
      </c>
      <c r="J7" s="45">
        <f t="shared" si="1"/>
        <v>0</v>
      </c>
      <c r="K7" s="45" t="str">
        <f t="shared" si="1"/>
        <v>045</v>
      </c>
      <c r="L7" s="45" t="str">
        <f t="shared" si="1"/>
        <v>892</v>
      </c>
      <c r="M7" s="45" t="str">
        <f t="shared" si="1"/>
        <v>2478</v>
      </c>
      <c r="N7" s="45" t="str">
        <f t="shared" si="1"/>
        <v>045</v>
      </c>
      <c r="O7" s="45" t="str">
        <f t="shared" si="1"/>
        <v>892</v>
      </c>
      <c r="P7" s="45" t="str">
        <f t="shared" si="1"/>
        <v>2976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1213</v>
      </c>
      <c r="B8" s="46" t="str">
        <f>IF(入力!$F$3="","",入力!$F$3)</f>
        <v>横浜市立上郷中学校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247</v>
      </c>
      <c r="G8" s="57" t="str">
        <f>IF(入力!$I$6="","",入力!$I$6)</f>
        <v>0026</v>
      </c>
      <c r="H8" s="46"/>
      <c r="I8" s="46" t="str">
        <f>IF(入力!$L$5="","",入力!$L$5)</f>
        <v>横浜市栄区犬山町6-2</v>
      </c>
      <c r="J8" s="46"/>
      <c r="K8" s="57" t="str">
        <f>IF(入力!$AB$4="","",入力!$AB$4)</f>
        <v>045</v>
      </c>
      <c r="L8" s="57" t="str">
        <f>IF(入力!$AG$4="","",入力!$AG$4)</f>
        <v>892</v>
      </c>
      <c r="M8" s="57" t="str">
        <f>IF(入力!$AL$4="","",入力!$AL$4)</f>
        <v>2478</v>
      </c>
      <c r="N8" s="57" t="str">
        <f>IF(入力!$AB$6="","",入力!$AB$6)</f>
        <v>045</v>
      </c>
      <c r="O8" s="57" t="str">
        <f>IF(入力!$AG$6="","",入力!$AG$6)</f>
        <v>892</v>
      </c>
      <c r="P8" s="57" t="str">
        <f>IF(入力!$AL$6="","",入力!$AL$6)</f>
        <v>2976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2478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木村</v>
      </c>
      <c r="D16" s="46" t="str">
        <f>IF(入力!$L$13="","",入力!$L$13)</f>
        <v>裕太</v>
      </c>
      <c r="E16" s="46" t="str">
        <f>IF(入力!$F$12="","",入力!$F$12)</f>
        <v>きむら</v>
      </c>
      <c r="F16" s="46" t="str">
        <f>IF(入力!$L$12="","",入力!$L$12)</f>
        <v>ゆうた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    </v>
      </c>
      <c r="D17" s="46" t="str">
        <f>IF(入力!$AB$13="","",入力!$AB$13)</f>
        <v xml:space="preserve">  </v>
      </c>
      <c r="E17" s="46" t="str">
        <f>IF(入力!$V$12="","",入力!$V$12)</f>
        <v xml:space="preserve">  </v>
      </c>
      <c r="F17" s="46" t="str">
        <f>IF(入力!$AB$12="","",入力!$AB$12)</f>
        <v xml:space="preserve">  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小林</v>
      </c>
      <c r="D20" s="46" t="str">
        <f>IF(入力!$L$15="","",入力!$L$15)</f>
        <v>陸</v>
      </c>
      <c r="E20" s="46" t="str">
        <f>IF(入力!$F$14="","",入力!$F$14)</f>
        <v>こばやし</v>
      </c>
      <c r="F20" s="46" t="str">
        <f>IF(入力!$L$14="","",入力!$L$14)</f>
        <v>りく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宮崎</v>
      </c>
      <c r="D24" s="46" t="str">
        <f>IF(入力!$AB$15="","",入力!$AB$15)</f>
        <v>陸</v>
      </c>
      <c r="E24" s="46" t="str">
        <f>IF(入力!$V$14="","",入力!$V$14)</f>
        <v>みやざき</v>
      </c>
      <c r="F24" s="46" t="str">
        <f>IF(入力!$AB$14="","",入力!$AB$14)</f>
        <v>りく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宮崎</v>
      </c>
      <c r="D53" s="46" t="str">
        <f>IF(OR(L53&lt;&gt;"○",入力!K21=""),"",入力!K21)</f>
        <v>陸</v>
      </c>
      <c r="E53" s="46" t="str">
        <f>IF(OR(L53&lt;&gt;"○",入力!F20=""),"",入力!F20)</f>
        <v>みやざき</v>
      </c>
      <c r="F53" s="46" t="str">
        <f>IF(OR(L53&lt;&gt;"○",入力!K20=""),"",入力!K20)</f>
        <v>りく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内田</v>
      </c>
      <c r="D54" s="46" t="str">
        <f>IF(OR(L54&lt;&gt;"○",入力!K23=""),"",入力!K23)</f>
        <v>結大</v>
      </c>
      <c r="E54" s="46" t="str">
        <f>IF(OR(L54&lt;&gt;"○",入力!F22=""),"",入力!F22)</f>
        <v>うちだ</v>
      </c>
      <c r="F54" s="46" t="str">
        <f>IF(OR(L54&lt;&gt;"○",入力!K22=""),"",入力!K22)</f>
        <v>ゆうだい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久富</v>
      </c>
      <c r="D55" s="46" t="str">
        <f>IF(OR(L55&lt;&gt;"○",入力!K25=""),"",入力!K25)</f>
        <v>翔平</v>
      </c>
      <c r="E55" s="46" t="str">
        <f>IF(OR(L55&lt;&gt;"○",入力!F24=""),"",入力!F24)</f>
        <v>ひさとみ</v>
      </c>
      <c r="F55" s="46" t="str">
        <f>IF(OR(L55&lt;&gt;"○",入力!K24=""),"",入力!K24)</f>
        <v>しょうへい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蔵谷</v>
      </c>
      <c r="D56" s="46" t="str">
        <f>IF(OR(L56&lt;&gt;"○",入力!K27=""),"",入力!K27)</f>
        <v>大樹</v>
      </c>
      <c r="E56" s="46" t="str">
        <f>IF(OR(L56&lt;&gt;"○",入力!F26=""),"",入力!F26)</f>
        <v>くらたに</v>
      </c>
      <c r="F56" s="46" t="str">
        <f>IF(OR(L56&lt;&gt;"○",入力!K26=""),"",入力!K26)</f>
        <v>だいき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180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吉岡</v>
      </c>
      <c r="D57" s="46" t="str">
        <f>IF(OR(L57&lt;&gt;"○",入力!K29=""),"",入力!K29)</f>
        <v>優明</v>
      </c>
      <c r="E57" s="46" t="str">
        <f>IF(OR(L57&lt;&gt;"○",入力!F28=""),"",入力!F28)</f>
        <v>よしおか</v>
      </c>
      <c r="F57" s="46" t="str">
        <f>IF(OR(L57&lt;&gt;"○",入力!K28=""),"",入力!K28)</f>
        <v>ゆうあ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浜田</v>
      </c>
      <c r="D58" s="46" t="str">
        <f>IF(OR(L58&lt;&gt;"○",入力!K31=""),"",入力!K31)</f>
        <v>真治</v>
      </c>
      <c r="E58" s="46" t="str">
        <f>IF(OR(L58&lt;&gt;"○",入力!F30=""),"",入力!F30)</f>
        <v>はまだ</v>
      </c>
      <c r="F58" s="46" t="str">
        <f>IF(OR(L58&lt;&gt;"○",入力!K30=""),"",入力!K30)</f>
        <v>しんじ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173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毛塚　</v>
      </c>
      <c r="D59" s="46" t="str">
        <f>IF(OR(L59&lt;&gt;"○",入力!AE21=""),"",入力!AE21)</f>
        <v>啓介</v>
      </c>
      <c r="E59" s="46" t="str">
        <f>IF(OR(L59&lt;&gt;"○",入力!Z20=""),"",入力!Z20)</f>
        <v>けづか</v>
      </c>
      <c r="F59" s="46" t="str">
        <f>IF(OR(L59&lt;&gt;"○",入力!AE20=""),"",入力!AE20)</f>
        <v>けいすけ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171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今泉</v>
      </c>
      <c r="D60" s="46" t="str">
        <f>IF(OR(L60&lt;&gt;"○",入力!AE23=""),"",入力!AE23)</f>
        <v>杏璃</v>
      </c>
      <c r="E60" s="46" t="str">
        <f>IF(OR(L60&lt;&gt;"○",入力!Z22=""),"",入力!Z22)</f>
        <v>いまいずみ</v>
      </c>
      <c r="F60" s="46" t="str">
        <f>IF(OR(L60&lt;&gt;"○",入力!AE22=""),"",入力!AE22)</f>
        <v>あんり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富澤</v>
      </c>
      <c r="D61" s="46" t="str">
        <f>IF(OR(L61&lt;&gt;"○",入力!AE25=""),"",入力!AE25)</f>
        <v>悠太</v>
      </c>
      <c r="E61" s="46" t="str">
        <f>IF(OR(L61&lt;&gt;"○",入力!Z24=""),"",入力!Z24)</f>
        <v>とみざわ</v>
      </c>
      <c r="F61" s="46" t="str">
        <f>IF(OR(L61&lt;&gt;"○",入力!AE24=""),"",入力!AE24)</f>
        <v>ゆうた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中野</v>
      </c>
      <c r="D62" s="46" t="str">
        <f>IF(OR(L62&lt;&gt;"○",入力!AE27=""),"",入力!AE27)</f>
        <v>滉介</v>
      </c>
      <c r="E62" s="46" t="str">
        <f>IF(OR(L62&lt;&gt;"○",入力!Z26=""),"",入力!Z26)</f>
        <v>なかの</v>
      </c>
      <c r="F62" s="46" t="str">
        <f>IF(OR(L62&lt;&gt;"○",入力!AE26=""),"",入力!AE26)</f>
        <v>こうすけ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森谷</v>
      </c>
      <c r="D63" s="46" t="str">
        <f>IF(OR(L63&lt;&gt;"○",入力!AE29=""),"",入力!AE29)</f>
        <v>遙稀</v>
      </c>
      <c r="E63" s="46" t="str">
        <f>IF(OR(L63&lt;&gt;"○",入力!Z28=""),"",入力!Z28)</f>
        <v>もりや</v>
      </c>
      <c r="F63" s="46" t="str">
        <f>IF(OR(L63&lt;&gt;"○",入力!AE28=""),"",入力!AE28)</f>
        <v>はるき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140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水津　</v>
      </c>
      <c r="D64" s="46" t="str">
        <f>IF(OR(L64&lt;&gt;"○",入力!AE31=""),"",入力!AE31)</f>
        <v>敬太</v>
      </c>
      <c r="E64" s="46" t="str">
        <f>IF(OR(L64&lt;&gt;"○",入力!Z30=""),"",入力!Z30)</f>
        <v>すいづ</v>
      </c>
      <c r="F64" s="46" t="str">
        <f>IF(OR(L64&lt;&gt;"○",入力!AE30=""),"",入力!AE30)</f>
        <v>けいた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168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kamigou</cp:lastModifiedBy>
  <cp:lastPrinted>2018-10-29T02:12:46Z</cp:lastPrinted>
  <dcterms:created xsi:type="dcterms:W3CDTF">2006-11-03T01:52:14Z</dcterms:created>
  <dcterms:modified xsi:type="dcterms:W3CDTF">2018-11-12T07:06:42Z</dcterms:modified>
</cp:coreProperties>
</file>