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0" yWindow="20" windowWidth="20730" windowHeight="11750" activeTab="1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J64" i="14"/>
  <c r="I64" i="14"/>
  <c r="F64" i="14"/>
  <c r="J63" i="14"/>
  <c r="I63" i="14"/>
  <c r="F63" i="14"/>
  <c r="J62" i="14"/>
  <c r="I62" i="14"/>
  <c r="F62" i="14"/>
  <c r="J61" i="14"/>
  <c r="I61" i="14"/>
  <c r="F61" i="14"/>
  <c r="J60" i="14"/>
  <c r="I60" i="14"/>
  <c r="F60" i="14"/>
  <c r="J59" i="14"/>
  <c r="I59" i="14"/>
  <c r="F59" i="14"/>
  <c r="J58" i="14"/>
  <c r="I58" i="14"/>
  <c r="F58" i="14"/>
  <c r="J57" i="14"/>
  <c r="I57" i="14"/>
  <c r="F57" i="14"/>
  <c r="J56" i="14"/>
  <c r="I56" i="14"/>
  <c r="F56" i="14"/>
  <c r="J55" i="14"/>
  <c r="I55" i="14"/>
  <c r="F55" i="14"/>
  <c r="J54" i="14"/>
  <c r="I54" i="14"/>
  <c r="F54" i="14"/>
  <c r="J53" i="14"/>
  <c r="I53" i="14"/>
  <c r="F53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4" i="14"/>
  <c r="D54" i="14"/>
  <c r="C54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E53" i="14" l="1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B7" i="14" s="1"/>
  <c r="F3" i="11"/>
  <c r="B8" i="14" s="1"/>
  <c r="Z7" i="11"/>
  <c r="D9" i="14" s="1"/>
  <c r="D7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</calcChain>
</file>

<file path=xl/sharedStrings.xml><?xml version="1.0" encoding="utf-8"?>
<sst xmlns="http://schemas.openxmlformats.org/spreadsheetml/2006/main" count="1381" uniqueCount="681">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</sst>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0" fillId="0" borderId="149" xfId="0" applyNumberFormat="1" applyBorder="1" applyAlignment="1">
      <alignment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6328125" defaultRowHeight="14"/>
  <cols>
    <col min="1" max="1" width="7.453125" style="34" hidden="1" customWidth="1"/>
    <col min="2" max="2" width="6.26953125" style="34" customWidth="1"/>
    <col min="3" max="3" width="2.36328125" style="11" hidden="1" customWidth="1"/>
    <col min="4" max="4" width="10.36328125" style="11" hidden="1" customWidth="1"/>
    <col min="5" max="5" width="30" style="11" customWidth="1"/>
    <col min="6" max="6" width="4.08984375" style="35" hidden="1" customWidth="1"/>
    <col min="7" max="7" width="7.453125" style="34" customWidth="1"/>
    <col min="8" max="8" width="6.26953125" style="34" customWidth="1"/>
    <col min="9" max="9" width="2.36328125" style="11" hidden="1" customWidth="1"/>
    <col min="10" max="10" width="10.36328125" style="11" hidden="1" customWidth="1"/>
    <col min="11" max="11" width="30" style="11" customWidth="1"/>
    <col min="12" max="12" width="4.08984375" style="35" hidden="1" customWidth="1"/>
    <col min="13" max="13" width="7.453125" style="34" customWidth="1"/>
    <col min="14" max="14" width="6.26953125" style="11" customWidth="1"/>
    <col min="15" max="15" width="2.36328125" style="11" hidden="1" customWidth="1"/>
    <col min="16" max="16" width="10.36328125" style="11" hidden="1" customWidth="1"/>
    <col min="17" max="17" width="30" style="11" customWidth="1"/>
    <col min="18" max="18" width="4.08984375" style="11" hidden="1" customWidth="1"/>
    <col min="19" max="19" width="7.453125" style="11" customWidth="1"/>
    <col min="20" max="20" width="6.26953125" style="11" customWidth="1"/>
    <col min="21" max="21" width="2.36328125" style="11" hidden="1" customWidth="1"/>
    <col min="22" max="22" width="10.36328125" style="11" hidden="1" customWidth="1"/>
    <col min="23" max="23" width="30" style="11" customWidth="1"/>
    <col min="24" max="24" width="4.08984375" style="11" hidden="1" customWidth="1"/>
    <col min="25" max="25" width="7.453125" style="11" customWidth="1"/>
    <col min="26" max="26" width="6.26953125" style="11" customWidth="1"/>
    <col min="27" max="27" width="2.36328125" style="11" hidden="1" customWidth="1"/>
    <col min="28" max="28" width="10.36328125" style="11" hidden="1" customWidth="1"/>
    <col min="29" max="29" width="30" style="11" customWidth="1"/>
    <col min="30" max="30" width="4.08984375" style="11" hidden="1" customWidth="1"/>
    <col min="31" max="31" width="7.453125" style="11" customWidth="1"/>
    <col min="32" max="32" width="6.26953125" style="11" customWidth="1"/>
    <col min="33" max="33" width="2.36328125" style="11" hidden="1" customWidth="1"/>
    <col min="34" max="34" width="10.36328125" style="11" hidden="1" customWidth="1"/>
    <col min="35" max="35" width="30" style="11" customWidth="1"/>
    <col min="36" max="36" width="4.08984375" style="11" hidden="1" customWidth="1"/>
    <col min="37" max="37" width="7.453125" style="11" customWidth="1"/>
    <col min="38" max="38" width="6.26953125" style="11" customWidth="1"/>
    <col min="39" max="39" width="2.36328125" style="11" hidden="1" customWidth="1"/>
    <col min="40" max="40" width="10.36328125" style="11" hidden="1" customWidth="1"/>
    <col min="41" max="41" width="30" style="11" customWidth="1"/>
    <col min="42" max="42" width="4.08984375" style="11" hidden="1" customWidth="1"/>
    <col min="43" max="43" width="7.453125" style="11" customWidth="1"/>
    <col min="44" max="44" width="6.26953125" style="11" customWidth="1"/>
    <col min="45" max="45" width="2.36328125" style="11" hidden="1" customWidth="1"/>
    <col min="46" max="46" width="10.36328125" style="11" hidden="1" customWidth="1"/>
    <col min="47" max="47" width="30" style="11" customWidth="1"/>
    <col min="48" max="48" width="4.08984375" style="11" hidden="1" customWidth="1"/>
    <col min="49" max="49" width="7.453125" style="11" customWidth="1"/>
    <col min="50" max="50" width="6.26953125" style="11" customWidth="1"/>
    <col min="51" max="51" width="2.36328125" style="11" hidden="1" customWidth="1"/>
    <col min="52" max="52" width="10.36328125" style="11" hidden="1" customWidth="1"/>
    <col min="53" max="53" width="30" style="11" customWidth="1"/>
    <col min="54" max="54" width="4.08984375" style="11" hidden="1" customWidth="1"/>
    <col min="55" max="55" width="7.453125" style="11" customWidth="1"/>
    <col min="56" max="56" width="6.26953125" style="11" customWidth="1"/>
    <col min="57" max="57" width="2.36328125" style="11" hidden="1" customWidth="1"/>
    <col min="58" max="58" width="10.36328125" style="11" hidden="1" customWidth="1"/>
    <col min="59" max="59" width="30" style="11" customWidth="1"/>
    <col min="60" max="60" width="4.08984375" style="11" hidden="1" customWidth="1"/>
    <col min="61" max="61" width="7.453125" style="11" customWidth="1"/>
    <col min="62" max="62" width="24.26953125" style="11" customWidth="1"/>
    <col min="63" max="63" width="8.453125" style="11" bestFit="1" customWidth="1"/>
    <col min="64" max="64" width="2.36328125" style="11" customWidth="1"/>
    <col min="65" max="65" width="10.36328125" style="11" customWidth="1"/>
    <col min="66" max="66" width="41.90625" style="11" bestFit="1" customWidth="1"/>
    <col min="67" max="67" width="4.08984375" style="11" customWidth="1"/>
    <col min="68" max="68" width="10.36328125" style="11" bestFit="1" customWidth="1"/>
    <col min="69" max="69" width="24.26953125" style="11" customWidth="1"/>
    <col min="70" max="70" width="8.453125" style="11" bestFit="1" customWidth="1"/>
    <col min="71" max="71" width="2.36328125" style="11" customWidth="1"/>
    <col min="72" max="72" width="10.36328125" style="11" customWidth="1"/>
    <col min="73" max="73" width="41.90625" style="11" bestFit="1" customWidth="1"/>
    <col min="74" max="74" width="4.08984375" style="11" customWidth="1"/>
    <col min="75" max="75" width="10.36328125" style="11" bestFit="1" customWidth="1"/>
    <col min="76" max="76" width="24.26953125" style="11" customWidth="1"/>
    <col min="77" max="77" width="8.453125" style="11" bestFit="1" customWidth="1"/>
    <col min="78" max="78" width="2.36328125" style="11" customWidth="1"/>
    <col min="79" max="79" width="10.36328125" style="11" customWidth="1"/>
    <col min="80" max="80" width="41.90625" style="11" bestFit="1" customWidth="1"/>
    <col min="81" max="81" width="4.08984375" style="11" customWidth="1"/>
    <col min="82" max="82" width="10.36328125" style="11" bestFit="1" customWidth="1"/>
    <col min="83" max="16384" width="38.3632812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tabSelected="1" view="pageBreakPreview" zoomScaleNormal="100" zoomScaleSheetLayoutView="100" workbookViewId="0">
      <selection activeCell="B2" sqref="B2:H2"/>
    </sheetView>
  </sheetViews>
  <sheetFormatPr defaultColWidth="2.26953125" defaultRowHeight="13"/>
  <cols>
    <col min="1" max="1" width="8" style="3" customWidth="1"/>
    <col min="2" max="16384" width="2.269531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view="pageBreakPreview" zoomScaleNormal="100" zoomScaleSheetLayoutView="100" workbookViewId="0">
      <selection activeCell="I2" sqref="I2:K2"/>
    </sheetView>
  </sheetViews>
  <sheetFormatPr defaultColWidth="2.26953125" defaultRowHeight="13"/>
  <cols>
    <col min="1" max="1" width="8" style="3" customWidth="1"/>
    <col min="2" max="16384" width="2.26953125" style="3"/>
  </cols>
  <sheetData>
    <row r="1" spans="1:41" ht="75" customHeight="1" thickBot="1">
      <c r="B1" s="61" t="str">
        <f>入力見本!B1</f>
        <v>２０１８（平成３０）年度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67" t="str">
        <f>IF(S2="","",VLOOKUP(S2,チーム番号!A2:E501,5,FALSE))</f>
        <v/>
      </c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268"/>
      <c r="X3" s="268"/>
      <c r="Y3" s="268"/>
      <c r="Z3" s="268"/>
      <c r="AA3" s="26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70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1"/>
      <c r="W4" s="271"/>
      <c r="X4" s="271"/>
      <c r="Y4" s="271"/>
      <c r="Z4" s="271"/>
      <c r="AA4" s="272"/>
      <c r="AB4" s="101"/>
      <c r="AC4" s="102"/>
      <c r="AD4" s="102"/>
      <c r="AE4" s="102"/>
      <c r="AF4" s="4" t="s">
        <v>584</v>
      </c>
      <c r="AG4" s="102"/>
      <c r="AH4" s="102"/>
      <c r="AI4" s="102"/>
      <c r="AJ4" s="102"/>
      <c r="AK4" s="4" t="s">
        <v>584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586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587</v>
      </c>
      <c r="AG6" s="85"/>
      <c r="AH6" s="85"/>
      <c r="AI6" s="85"/>
      <c r="AJ6" s="85"/>
      <c r="AK6" s="38" t="s">
        <v>587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67" t="str">
        <f>IF(S7="","",VLOOKUP(S7,チーム番号!A2:E501,5,FALSE))</f>
        <v/>
      </c>
      <c r="G8" s="268"/>
      <c r="H8" s="268"/>
      <c r="I8" s="268"/>
      <c r="J8" s="268"/>
      <c r="K8" s="268"/>
      <c r="L8" s="268"/>
      <c r="M8" s="268"/>
      <c r="N8" s="268"/>
      <c r="O8" s="268"/>
      <c r="P8" s="268"/>
      <c r="Q8" s="268"/>
      <c r="R8" s="268"/>
      <c r="S8" s="268"/>
      <c r="T8" s="268"/>
      <c r="U8" s="268"/>
      <c r="V8" s="268"/>
      <c r="W8" s="268"/>
      <c r="X8" s="268"/>
      <c r="Y8" s="268"/>
      <c r="Z8" s="268"/>
      <c r="AA8" s="26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70"/>
      <c r="G9" s="271"/>
      <c r="H9" s="271"/>
      <c r="I9" s="271"/>
      <c r="J9" s="271"/>
      <c r="K9" s="271"/>
      <c r="L9" s="271"/>
      <c r="M9" s="271"/>
      <c r="N9" s="271"/>
      <c r="O9" s="271"/>
      <c r="P9" s="271"/>
      <c r="Q9" s="271"/>
      <c r="R9" s="271"/>
      <c r="S9" s="271"/>
      <c r="T9" s="271"/>
      <c r="U9" s="271"/>
      <c r="V9" s="271"/>
      <c r="W9" s="271"/>
      <c r="X9" s="271"/>
      <c r="Y9" s="271"/>
      <c r="Z9" s="271"/>
      <c r="AA9" s="27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264" t="s">
        <v>578</v>
      </c>
      <c r="AI13" s="265"/>
      <c r="AJ13" s="74" t="s">
        <v>575</v>
      </c>
      <c r="AK13" s="74"/>
      <c r="AL13" s="74"/>
      <c r="AM13" s="74"/>
      <c r="AN13" s="265" t="s">
        <v>544</v>
      </c>
      <c r="AO13" s="266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3"/>
      <c r="AH14" s="247" t="s">
        <v>678</v>
      </c>
      <c r="AI14" s="248"/>
      <c r="AJ14" s="248"/>
      <c r="AK14" s="248"/>
      <c r="AL14" s="248"/>
      <c r="AM14" s="248"/>
      <c r="AN14" s="248"/>
      <c r="AO14" s="249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3"/>
      <c r="AH15" s="250"/>
      <c r="AI15" s="251"/>
      <c r="AJ15" s="251"/>
      <c r="AK15" s="251"/>
      <c r="AL15" s="251"/>
      <c r="AM15" s="251"/>
      <c r="AN15" s="251"/>
      <c r="AO15" s="252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59" t="s">
        <v>15</v>
      </c>
      <c r="S18" s="260"/>
      <c r="T18" s="259" t="s">
        <v>16</v>
      </c>
      <c r="U18" s="26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59" t="s">
        <v>15</v>
      </c>
      <c r="AM18" s="260"/>
      <c r="AN18" s="259" t="s">
        <v>16</v>
      </c>
      <c r="AO18" s="26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61"/>
      <c r="S19" s="261"/>
      <c r="T19" s="261"/>
      <c r="U19" s="26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61"/>
      <c r="AM19" s="261"/>
      <c r="AN19" s="261"/>
      <c r="AO19" s="263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04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55" t="s">
        <v>599</v>
      </c>
      <c r="AO20" s="256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91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57"/>
      <c r="AO21" s="258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43" t="s">
        <v>544</v>
      </c>
      <c r="AO22" s="244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43"/>
      <c r="AO23" s="244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53" t="s">
        <v>544</v>
      </c>
      <c r="U24" s="254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43" t="s">
        <v>544</v>
      </c>
      <c r="AO24" s="244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53"/>
      <c r="U25" s="254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43"/>
      <c r="AO25" s="244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43" t="s">
        <v>544</v>
      </c>
      <c r="U26" s="244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43" t="s">
        <v>544</v>
      </c>
      <c r="AO26" s="244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43"/>
      <c r="U27" s="244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43"/>
      <c r="AO27" s="244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43" t="s">
        <v>544</v>
      </c>
      <c r="U28" s="244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43" t="s">
        <v>544</v>
      </c>
      <c r="AO28" s="244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43"/>
      <c r="U29" s="244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43"/>
      <c r="AO29" s="244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43" t="s">
        <v>544</v>
      </c>
      <c r="U30" s="244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43" t="s">
        <v>544</v>
      </c>
      <c r="AO30" s="244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45"/>
      <c r="U31" s="246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45"/>
      <c r="AO31" s="246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75"/>
      <c r="H34" s="273"/>
      <c r="I34" s="273"/>
      <c r="J34" s="273"/>
      <c r="K34" s="273"/>
      <c r="L34" s="273"/>
      <c r="M34" s="273"/>
      <c r="N34" s="273"/>
      <c r="O34" s="273"/>
      <c r="P34" s="273"/>
      <c r="Q34" s="273"/>
      <c r="R34" s="273"/>
      <c r="S34" s="273"/>
      <c r="T34" s="273"/>
      <c r="U34" s="274"/>
      <c r="V34" s="239" t="s">
        <v>601</v>
      </c>
      <c r="W34" s="240"/>
      <c r="X34" s="240"/>
      <c r="Y34" s="240"/>
      <c r="Z34" s="241"/>
      <c r="AA34" s="275"/>
      <c r="AB34" s="273"/>
      <c r="AC34" s="273"/>
      <c r="AD34" s="273"/>
      <c r="AE34" s="273"/>
      <c r="AF34" s="273"/>
      <c r="AG34" s="273"/>
      <c r="AH34" s="273"/>
      <c r="AI34" s="273"/>
      <c r="AJ34" s="273"/>
      <c r="AK34" s="273"/>
      <c r="AL34" s="273"/>
      <c r="AM34" s="273"/>
      <c r="AN34" s="273"/>
      <c r="AO34" s="274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6953125" defaultRowHeight="13"/>
  <cols>
    <col min="1" max="16384" width="2.26953125" style="3"/>
  </cols>
  <sheetData>
    <row r="1" spans="1:40" ht="75" customHeight="1" thickBot="1">
      <c r="A1" s="347" t="str">
        <f>入力見本!B1</f>
        <v>２０１８（平成３０）年度
神奈川県中学校バレーボール部活動普及・育成事業
（指導者研修会兼新人研修会）参加申込書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  <c r="T1" s="347"/>
      <c r="U1" s="347"/>
      <c r="V1" s="347"/>
      <c r="W1" s="347"/>
      <c r="X1" s="347"/>
      <c r="Y1" s="347"/>
      <c r="Z1" s="347"/>
      <c r="AA1" s="347"/>
      <c r="AB1" s="347"/>
      <c r="AC1" s="347"/>
      <c r="AD1" s="347"/>
      <c r="AE1" s="347"/>
      <c r="AF1" s="347"/>
      <c r="AG1" s="347"/>
      <c r="AH1" s="347"/>
      <c r="AI1" s="347"/>
      <c r="AJ1" s="347"/>
      <c r="AK1" s="347"/>
      <c r="AL1" s="347"/>
      <c r="AM1" s="347"/>
      <c r="AN1" s="347"/>
    </row>
    <row r="2" spans="1:40" s="2" customFormat="1" ht="37.5" customHeight="1" thickBot="1">
      <c r="A2" s="321" t="s">
        <v>546</v>
      </c>
      <c r="B2" s="322"/>
      <c r="C2" s="322"/>
      <c r="D2" s="322"/>
      <c r="E2" s="322"/>
      <c r="F2" s="322"/>
      <c r="G2" s="322"/>
      <c r="H2" s="323" t="str">
        <f>IF(入力!I2="","",入力!I2)</f>
        <v/>
      </c>
      <c r="I2" s="324"/>
      <c r="J2" s="325"/>
      <c r="K2" s="326" t="s">
        <v>547</v>
      </c>
      <c r="L2" s="322"/>
      <c r="M2" s="322"/>
      <c r="N2" s="322"/>
      <c r="O2" s="322"/>
      <c r="P2" s="322"/>
      <c r="Q2" s="322"/>
      <c r="R2" s="323" t="str">
        <f>IF(入力!S2="","",入力!S2)</f>
        <v/>
      </c>
      <c r="S2" s="324"/>
      <c r="T2" s="324"/>
      <c r="U2" s="324"/>
      <c r="V2" s="324"/>
      <c r="W2" s="324"/>
      <c r="X2" s="325"/>
      <c r="Y2" s="348" t="str">
        <f>IF(R2="","",VLOOKUP(R2,チーム番号!A2:E501,2,FALSE))</f>
        <v/>
      </c>
      <c r="Z2" s="324"/>
      <c r="AA2" s="324"/>
      <c r="AB2" s="324"/>
      <c r="AC2" s="324"/>
      <c r="AD2" s="324"/>
      <c r="AE2" s="315" t="s">
        <v>548</v>
      </c>
      <c r="AF2" s="315"/>
      <c r="AG2" s="315"/>
      <c r="AH2" s="315"/>
      <c r="AI2" s="316"/>
      <c r="AJ2" s="1"/>
    </row>
    <row r="3" spans="1:40" ht="18.75" customHeight="1">
      <c r="A3" s="329" t="s">
        <v>2</v>
      </c>
      <c r="B3" s="330"/>
      <c r="C3" s="330"/>
      <c r="D3" s="331"/>
      <c r="E3" s="349" t="str">
        <f>CONCATENATE(入力!F3,"　　",入力!F8)</f>
        <v>　　</v>
      </c>
      <c r="F3" s="350"/>
      <c r="G3" s="350"/>
      <c r="H3" s="350"/>
      <c r="I3" s="350"/>
      <c r="J3" s="350"/>
      <c r="K3" s="350"/>
      <c r="L3" s="350"/>
      <c r="M3" s="350"/>
      <c r="N3" s="350"/>
      <c r="O3" s="350"/>
      <c r="P3" s="350"/>
      <c r="Q3" s="350"/>
      <c r="R3" s="350"/>
      <c r="S3" s="350"/>
      <c r="T3" s="350"/>
      <c r="U3" s="350"/>
      <c r="V3" s="350"/>
      <c r="W3" s="350"/>
      <c r="X3" s="350"/>
      <c r="Y3" s="350"/>
      <c r="Z3" s="351"/>
      <c r="AA3" s="35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52"/>
      <c r="AB4" s="353"/>
      <c r="AC4" s="353"/>
      <c r="AD4" s="353"/>
      <c r="AE4" s="4" t="s">
        <v>3</v>
      </c>
      <c r="AF4" s="353"/>
      <c r="AG4" s="353"/>
      <c r="AH4" s="353"/>
      <c r="AI4" s="353"/>
      <c r="AJ4" s="4" t="s">
        <v>3</v>
      </c>
      <c r="AK4" s="353"/>
      <c r="AL4" s="353"/>
      <c r="AM4" s="353"/>
      <c r="AN4" s="35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27"/>
      <c r="F6" s="328"/>
      <c r="G6" s="5" t="s">
        <v>13</v>
      </c>
      <c r="H6" s="317"/>
      <c r="I6" s="317"/>
      <c r="J6" s="31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52"/>
      <c r="AB6" s="353"/>
      <c r="AC6" s="353"/>
      <c r="AD6" s="353"/>
      <c r="AE6" s="4" t="s">
        <v>3</v>
      </c>
      <c r="AF6" s="353"/>
      <c r="AG6" s="353"/>
      <c r="AH6" s="353"/>
      <c r="AI6" s="353"/>
      <c r="AJ6" s="4" t="s">
        <v>3</v>
      </c>
      <c r="AK6" s="353"/>
      <c r="AL6" s="353"/>
      <c r="AM6" s="353"/>
      <c r="AN6" s="354"/>
    </row>
    <row r="7" spans="1:40" ht="18.75" customHeight="1">
      <c r="A7" s="165" t="s">
        <v>0</v>
      </c>
      <c r="B7" s="166"/>
      <c r="C7" s="166"/>
      <c r="D7" s="167"/>
      <c r="E7" s="344" t="str">
        <f>IF(入力!F12="","",入力!F12)</f>
        <v/>
      </c>
      <c r="F7" s="345"/>
      <c r="G7" s="345"/>
      <c r="H7" s="345"/>
      <c r="I7" s="345"/>
      <c r="J7" s="345"/>
      <c r="K7" s="345" t="str">
        <f>IF(入力!L12="","",入力!L12)</f>
        <v/>
      </c>
      <c r="L7" s="345"/>
      <c r="M7" s="345"/>
      <c r="N7" s="345"/>
      <c r="O7" s="345"/>
      <c r="P7" s="346"/>
      <c r="Q7" s="171" t="s">
        <v>0</v>
      </c>
      <c r="R7" s="166"/>
      <c r="S7" s="166"/>
      <c r="T7" s="167"/>
      <c r="U7" s="171" t="str">
        <f>IF(入力!V12="","",入力!V12)</f>
        <v/>
      </c>
      <c r="V7" s="166"/>
      <c r="W7" s="166"/>
      <c r="X7" s="166"/>
      <c r="Y7" s="166"/>
      <c r="Z7" s="319"/>
      <c r="AA7" s="302" t="str">
        <f>IF(入力!AB12="","",入力!AB12)</f>
        <v/>
      </c>
      <c r="AB7" s="166"/>
      <c r="AC7" s="166"/>
      <c r="AD7" s="166"/>
      <c r="AE7" s="166"/>
      <c r="AF7" s="167"/>
      <c r="AG7" s="340" t="s">
        <v>545</v>
      </c>
      <c r="AH7" s="341"/>
      <c r="AI7" s="341"/>
      <c r="AJ7" s="341"/>
      <c r="AK7" s="341"/>
      <c r="AL7" s="341"/>
      <c r="AM7" s="341"/>
      <c r="AN7" s="342"/>
    </row>
    <row r="8" spans="1:40" ht="37.5" customHeight="1" thickBot="1">
      <c r="A8" s="130" t="s">
        <v>6</v>
      </c>
      <c r="B8" s="94"/>
      <c r="C8" s="94"/>
      <c r="D8" s="131"/>
      <c r="E8" s="332" t="str">
        <f>IF(入力!F13="","",入力!F13)</f>
        <v/>
      </c>
      <c r="F8" s="333"/>
      <c r="G8" s="333"/>
      <c r="H8" s="333"/>
      <c r="I8" s="333"/>
      <c r="J8" s="333"/>
      <c r="K8" s="333" t="str">
        <f>IF(入力!L13="","",入力!L13)</f>
        <v/>
      </c>
      <c r="L8" s="333"/>
      <c r="M8" s="333"/>
      <c r="N8" s="333"/>
      <c r="O8" s="333"/>
      <c r="P8" s="334"/>
      <c r="Q8" s="135" t="s">
        <v>7</v>
      </c>
      <c r="R8" s="136"/>
      <c r="S8" s="136"/>
      <c r="T8" s="137"/>
      <c r="U8" s="335" t="str">
        <f>IF(入力!V13="","",入力!V13)</f>
        <v/>
      </c>
      <c r="V8" s="336"/>
      <c r="W8" s="336"/>
      <c r="X8" s="336"/>
      <c r="Y8" s="336"/>
      <c r="Z8" s="337"/>
      <c r="AA8" s="338" t="str">
        <f>IF(入力!AB13="","",入力!AB13)</f>
        <v/>
      </c>
      <c r="AB8" s="336"/>
      <c r="AC8" s="336"/>
      <c r="AD8" s="336"/>
      <c r="AE8" s="336"/>
      <c r="AF8" s="339"/>
      <c r="AG8" s="27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4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19"/>
      <c r="K9" s="30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/>
      </c>
      <c r="V9" s="166"/>
      <c r="W9" s="166"/>
      <c r="X9" s="166"/>
      <c r="Y9" s="166"/>
      <c r="Z9" s="319"/>
      <c r="AA9" s="302" t="str">
        <f>IF(入力!AB14="","",入力!AB14)</f>
        <v/>
      </c>
      <c r="AB9" s="166"/>
      <c r="AC9" s="166"/>
      <c r="AD9" s="166"/>
      <c r="AE9" s="166"/>
      <c r="AF9" s="30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307" t="str">
        <f>IF(入力!F15="","",入力!F15)</f>
        <v/>
      </c>
      <c r="F10" s="305"/>
      <c r="G10" s="305"/>
      <c r="H10" s="305"/>
      <c r="I10" s="305"/>
      <c r="J10" s="308"/>
      <c r="K10" s="304" t="str">
        <f>IF(入力!L15="","",入力!L15)</f>
        <v/>
      </c>
      <c r="L10" s="305"/>
      <c r="M10" s="305"/>
      <c r="N10" s="305"/>
      <c r="O10" s="305"/>
      <c r="P10" s="320"/>
      <c r="Q10" s="108" t="s">
        <v>9</v>
      </c>
      <c r="R10" s="108"/>
      <c r="S10" s="108"/>
      <c r="T10" s="109"/>
      <c r="U10" s="307" t="str">
        <f>IF(入力!V15="","",入力!V15)</f>
        <v/>
      </c>
      <c r="V10" s="305"/>
      <c r="W10" s="305"/>
      <c r="X10" s="305"/>
      <c r="Y10" s="305"/>
      <c r="Z10" s="308"/>
      <c r="AA10" s="304" t="str">
        <f>IF(入力!AB15="","",入力!AB15)</f>
        <v/>
      </c>
      <c r="AB10" s="305"/>
      <c r="AC10" s="305"/>
      <c r="AD10" s="305"/>
      <c r="AE10" s="305"/>
      <c r="AF10" s="30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56" t="s">
        <v>577</v>
      </c>
      <c r="H12" s="356"/>
      <c r="I12" s="356"/>
      <c r="J12" s="356"/>
      <c r="K12" s="356"/>
      <c r="L12" s="356"/>
      <c r="M12" s="356"/>
      <c r="N12" s="356"/>
      <c r="O12" s="356"/>
      <c r="P12" s="356"/>
      <c r="Q12" s="356"/>
      <c r="R12" s="356"/>
      <c r="S12" s="356"/>
      <c r="T12" s="356"/>
      <c r="U12" s="356"/>
      <c r="V12" s="356"/>
      <c r="W12" s="356"/>
      <c r="X12" s="356"/>
      <c r="Y12" s="356"/>
      <c r="Z12" s="356"/>
      <c r="AA12" s="356"/>
      <c r="AB12" s="356"/>
      <c r="AC12" s="356"/>
      <c r="AD12" s="356"/>
      <c r="AE12" s="356"/>
      <c r="AF12" s="356"/>
      <c r="AG12" s="356"/>
      <c r="AH12" s="356"/>
      <c r="AI12" s="356"/>
      <c r="AJ12" s="356"/>
      <c r="AK12" s="356"/>
      <c r="AL12" s="35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300" t="str">
        <f>IF(入力!D20="","",入力!D20)</f>
        <v/>
      </c>
      <c r="D15" s="300"/>
      <c r="E15" s="309" t="str">
        <f>IF(入力!F20="","",入力!F20)</f>
        <v/>
      </c>
      <c r="F15" s="298"/>
      <c r="G15" s="298"/>
      <c r="H15" s="298"/>
      <c r="I15" s="298"/>
      <c r="J15" s="298" t="str">
        <f>IF(入力!K20="","",入力!K20)</f>
        <v/>
      </c>
      <c r="K15" s="298"/>
      <c r="L15" s="298"/>
      <c r="M15" s="298"/>
      <c r="N15" s="299"/>
      <c r="O15" s="300" t="str">
        <f>IF(入力!P20="","",入力!P20)</f>
        <v/>
      </c>
      <c r="P15" s="300"/>
      <c r="Q15" s="296" t="str">
        <f>IF(入力!R20="","",入力!R20)</f>
        <v/>
      </c>
      <c r="R15" s="297"/>
      <c r="S15" s="296" t="str">
        <f>IF(入力!T20="","",入力!T20)</f>
        <v>○</v>
      </c>
      <c r="T15" s="310"/>
      <c r="U15" s="194">
        <v>7</v>
      </c>
      <c r="V15" s="195"/>
      <c r="W15" s="300" t="str">
        <f>IF(入力!X20="","",入力!X20)</f>
        <v/>
      </c>
      <c r="X15" s="300"/>
      <c r="Y15" s="309" t="str">
        <f>IF(入力!Z20="","",入力!Z20)</f>
        <v/>
      </c>
      <c r="Z15" s="298"/>
      <c r="AA15" s="298"/>
      <c r="AB15" s="298"/>
      <c r="AC15" s="298"/>
      <c r="AD15" s="298" t="str">
        <f>IF(入力!AE20="","",入力!AE20)</f>
        <v/>
      </c>
      <c r="AE15" s="298"/>
      <c r="AF15" s="298"/>
      <c r="AG15" s="298"/>
      <c r="AH15" s="299"/>
      <c r="AI15" s="300" t="str">
        <f>IF(入力!AJ20="","",入力!AJ20)</f>
        <v/>
      </c>
      <c r="AJ15" s="300"/>
      <c r="AK15" s="296" t="str">
        <f>IF(入力!AL20="","",入力!AL20)</f>
        <v/>
      </c>
      <c r="AL15" s="297"/>
      <c r="AM15" s="296" t="str">
        <f>IF(入力!AN20="","",入力!AN20)</f>
        <v>○</v>
      </c>
      <c r="AN15" s="310"/>
    </row>
    <row r="16" spans="1:40" ht="37.5" customHeight="1">
      <c r="A16" s="196"/>
      <c r="B16" s="197"/>
      <c r="C16" s="301"/>
      <c r="D16" s="301"/>
      <c r="E16" s="312" t="str">
        <f>IF(入力!F21="","",入力!F21)</f>
        <v/>
      </c>
      <c r="F16" s="313"/>
      <c r="G16" s="313"/>
      <c r="H16" s="313"/>
      <c r="I16" s="313"/>
      <c r="J16" s="313" t="str">
        <f>IF(入力!K21="","",入力!K21)</f>
        <v/>
      </c>
      <c r="K16" s="313"/>
      <c r="L16" s="313"/>
      <c r="M16" s="313"/>
      <c r="N16" s="314"/>
      <c r="O16" s="301"/>
      <c r="P16" s="301"/>
      <c r="Q16" s="93"/>
      <c r="R16" s="131"/>
      <c r="S16" s="93"/>
      <c r="T16" s="311"/>
      <c r="U16" s="196"/>
      <c r="V16" s="197"/>
      <c r="W16" s="301"/>
      <c r="X16" s="301"/>
      <c r="Y16" s="312" t="str">
        <f>IF(入力!Z21="","",入力!Z21)</f>
        <v/>
      </c>
      <c r="Z16" s="313"/>
      <c r="AA16" s="313"/>
      <c r="AB16" s="313"/>
      <c r="AC16" s="313"/>
      <c r="AD16" s="313" t="str">
        <f>IF(入力!AE21="","",入力!AE21)</f>
        <v/>
      </c>
      <c r="AE16" s="313"/>
      <c r="AF16" s="313"/>
      <c r="AG16" s="313"/>
      <c r="AH16" s="314"/>
      <c r="AI16" s="301"/>
      <c r="AJ16" s="301"/>
      <c r="AK16" s="93"/>
      <c r="AL16" s="131"/>
      <c r="AM16" s="93"/>
      <c r="AN16" s="311"/>
    </row>
    <row r="17" spans="1:40" ht="18.75" customHeight="1">
      <c r="A17" s="206">
        <v>2</v>
      </c>
      <c r="B17" s="207"/>
      <c r="C17" s="280" t="str">
        <f>IF(入力!D22="","",入力!D22)</f>
        <v/>
      </c>
      <c r="D17" s="280"/>
      <c r="E17" s="283" t="str">
        <f>IF(入力!F22="","",入力!F22)</f>
        <v/>
      </c>
      <c r="F17" s="284"/>
      <c r="G17" s="284"/>
      <c r="H17" s="284"/>
      <c r="I17" s="284"/>
      <c r="J17" s="284" t="str">
        <f>IF(入力!K22="","",入力!K22)</f>
        <v/>
      </c>
      <c r="K17" s="284"/>
      <c r="L17" s="284"/>
      <c r="M17" s="284"/>
      <c r="N17" s="285"/>
      <c r="O17" s="280" t="str">
        <f>IF(入力!P22="","",入力!P22)</f>
        <v/>
      </c>
      <c r="P17" s="280"/>
      <c r="Q17" s="278" t="str">
        <f>IF(入力!R22="","",入力!R22)</f>
        <v/>
      </c>
      <c r="R17" s="106"/>
      <c r="S17" s="286" t="str">
        <f>IF(入力!T22="","",入力!T22)</f>
        <v>○</v>
      </c>
      <c r="T17" s="287"/>
      <c r="U17" s="206">
        <v>8</v>
      </c>
      <c r="V17" s="207"/>
      <c r="W17" s="280" t="str">
        <f>IF(入力!X22="","",入力!X22)</f>
        <v/>
      </c>
      <c r="X17" s="280"/>
      <c r="Y17" s="283" t="str">
        <f>IF(入力!Z22="","",入力!Z22)</f>
        <v/>
      </c>
      <c r="Z17" s="284"/>
      <c r="AA17" s="284"/>
      <c r="AB17" s="284"/>
      <c r="AC17" s="284"/>
      <c r="AD17" s="284" t="str">
        <f>IF(入力!AE22="","",入力!AE22)</f>
        <v/>
      </c>
      <c r="AE17" s="284"/>
      <c r="AF17" s="284"/>
      <c r="AG17" s="284"/>
      <c r="AH17" s="285"/>
      <c r="AI17" s="280" t="str">
        <f>IF(入力!AJ22="","",入力!AJ22)</f>
        <v/>
      </c>
      <c r="AJ17" s="280"/>
      <c r="AK17" s="278" t="str">
        <f>IF(入力!AL22="","",入力!AL22)</f>
        <v/>
      </c>
      <c r="AL17" s="106"/>
      <c r="AM17" s="286" t="str">
        <f>IF(入力!AN22="","",入力!AN22)</f>
        <v>○</v>
      </c>
      <c r="AN17" s="287"/>
    </row>
    <row r="18" spans="1:40" ht="37.5" customHeight="1">
      <c r="A18" s="208"/>
      <c r="B18" s="209"/>
      <c r="C18" s="281"/>
      <c r="D18" s="281"/>
      <c r="E18" s="276" t="str">
        <f>IF(入力!F23="","",入力!F23)</f>
        <v/>
      </c>
      <c r="F18" s="277"/>
      <c r="G18" s="277"/>
      <c r="H18" s="277"/>
      <c r="I18" s="277"/>
      <c r="J18" s="277" t="str">
        <f>IF(入力!K23="","",入力!K23)</f>
        <v/>
      </c>
      <c r="K18" s="277"/>
      <c r="L18" s="277"/>
      <c r="M18" s="277"/>
      <c r="N18" s="282"/>
      <c r="O18" s="281"/>
      <c r="P18" s="281"/>
      <c r="Q18" s="93"/>
      <c r="R18" s="131"/>
      <c r="S18" s="292"/>
      <c r="T18" s="293"/>
      <c r="U18" s="208"/>
      <c r="V18" s="209"/>
      <c r="W18" s="281"/>
      <c r="X18" s="281"/>
      <c r="Y18" s="276" t="str">
        <f>IF(入力!Z23="","",入力!Z23)</f>
        <v/>
      </c>
      <c r="Z18" s="277"/>
      <c r="AA18" s="277"/>
      <c r="AB18" s="277"/>
      <c r="AC18" s="277"/>
      <c r="AD18" s="277" t="str">
        <f>IF(入力!AE23="","",入力!AE23)</f>
        <v/>
      </c>
      <c r="AE18" s="277"/>
      <c r="AF18" s="277"/>
      <c r="AG18" s="277"/>
      <c r="AH18" s="282"/>
      <c r="AI18" s="281"/>
      <c r="AJ18" s="281"/>
      <c r="AK18" s="93"/>
      <c r="AL18" s="131"/>
      <c r="AM18" s="292"/>
      <c r="AN18" s="293"/>
    </row>
    <row r="19" spans="1:40" ht="18.75" customHeight="1">
      <c r="A19" s="196">
        <v>3</v>
      </c>
      <c r="B19" s="197"/>
      <c r="C19" s="280" t="str">
        <f>IF(入力!D24="","",入力!D24)</f>
        <v/>
      </c>
      <c r="D19" s="280"/>
      <c r="E19" s="283" t="str">
        <f>IF(入力!F24="","",入力!F24)</f>
        <v/>
      </c>
      <c r="F19" s="284"/>
      <c r="G19" s="284"/>
      <c r="H19" s="284"/>
      <c r="I19" s="284"/>
      <c r="J19" s="284" t="str">
        <f>IF(入力!K24="","",入力!K24)</f>
        <v/>
      </c>
      <c r="K19" s="284"/>
      <c r="L19" s="284"/>
      <c r="M19" s="284"/>
      <c r="N19" s="285"/>
      <c r="O19" s="280" t="str">
        <f>IF(入力!P24="","",入力!P24)</f>
        <v/>
      </c>
      <c r="P19" s="280"/>
      <c r="Q19" s="278" t="str">
        <f>IF(入力!R24="","",入力!R24)</f>
        <v/>
      </c>
      <c r="R19" s="106"/>
      <c r="S19" s="286" t="str">
        <f>IF(入力!T24="","",入力!T24)</f>
        <v>○</v>
      </c>
      <c r="T19" s="287"/>
      <c r="U19" s="196">
        <v>9</v>
      </c>
      <c r="V19" s="197"/>
      <c r="W19" s="280" t="str">
        <f>IF(入力!X24="","",入力!X24)</f>
        <v/>
      </c>
      <c r="X19" s="280"/>
      <c r="Y19" s="283" t="str">
        <f>IF(入力!Z24="","",入力!Z24)</f>
        <v/>
      </c>
      <c r="Z19" s="284"/>
      <c r="AA19" s="284"/>
      <c r="AB19" s="284"/>
      <c r="AC19" s="284"/>
      <c r="AD19" s="284" t="str">
        <f>IF(入力!AE24="","",入力!AE24)</f>
        <v/>
      </c>
      <c r="AE19" s="284"/>
      <c r="AF19" s="284"/>
      <c r="AG19" s="284"/>
      <c r="AH19" s="285"/>
      <c r="AI19" s="280" t="str">
        <f>IF(入力!AJ24="","",入力!AJ24)</f>
        <v/>
      </c>
      <c r="AJ19" s="280"/>
      <c r="AK19" s="278" t="str">
        <f>IF(入力!AL24="","",入力!AL24)</f>
        <v/>
      </c>
      <c r="AL19" s="106"/>
      <c r="AM19" s="286" t="str">
        <f>IF(入力!AN24="","",入力!AN24)</f>
        <v>○</v>
      </c>
      <c r="AN19" s="287"/>
    </row>
    <row r="20" spans="1:40" ht="37.5" customHeight="1">
      <c r="A20" s="196"/>
      <c r="B20" s="197"/>
      <c r="C20" s="281"/>
      <c r="D20" s="281"/>
      <c r="E20" s="276" t="str">
        <f>IF(入力!F25="","",入力!F25)</f>
        <v/>
      </c>
      <c r="F20" s="277"/>
      <c r="G20" s="277"/>
      <c r="H20" s="277"/>
      <c r="I20" s="277"/>
      <c r="J20" s="277" t="str">
        <f>IF(入力!K25="","",入力!K25)</f>
        <v/>
      </c>
      <c r="K20" s="277"/>
      <c r="L20" s="277"/>
      <c r="M20" s="277"/>
      <c r="N20" s="282"/>
      <c r="O20" s="281"/>
      <c r="P20" s="281"/>
      <c r="Q20" s="93"/>
      <c r="R20" s="131"/>
      <c r="S20" s="292"/>
      <c r="T20" s="293"/>
      <c r="U20" s="196"/>
      <c r="V20" s="197"/>
      <c r="W20" s="281"/>
      <c r="X20" s="281"/>
      <c r="Y20" s="276" t="str">
        <f>IF(入力!Z25="","",入力!Z25)</f>
        <v/>
      </c>
      <c r="Z20" s="277"/>
      <c r="AA20" s="277"/>
      <c r="AB20" s="277"/>
      <c r="AC20" s="277"/>
      <c r="AD20" s="277" t="str">
        <f>IF(入力!AE25="","",入力!AE25)</f>
        <v/>
      </c>
      <c r="AE20" s="277"/>
      <c r="AF20" s="277"/>
      <c r="AG20" s="277"/>
      <c r="AH20" s="282"/>
      <c r="AI20" s="281"/>
      <c r="AJ20" s="281"/>
      <c r="AK20" s="93"/>
      <c r="AL20" s="131"/>
      <c r="AM20" s="292"/>
      <c r="AN20" s="293"/>
    </row>
    <row r="21" spans="1:40" ht="18.75" customHeight="1">
      <c r="A21" s="206">
        <v>4</v>
      </c>
      <c r="B21" s="207"/>
      <c r="C21" s="280" t="str">
        <f>IF(入力!D26="","",入力!D26)</f>
        <v/>
      </c>
      <c r="D21" s="280"/>
      <c r="E21" s="283" t="str">
        <f>IF(入力!F26="","",入力!F26)</f>
        <v/>
      </c>
      <c r="F21" s="284"/>
      <c r="G21" s="284"/>
      <c r="H21" s="284"/>
      <c r="I21" s="284"/>
      <c r="J21" s="284" t="str">
        <f>IF(入力!K26="","",入力!K26)</f>
        <v/>
      </c>
      <c r="K21" s="284"/>
      <c r="L21" s="284"/>
      <c r="M21" s="284"/>
      <c r="N21" s="285"/>
      <c r="O21" s="280" t="str">
        <f>IF(入力!P26="","",入力!P26)</f>
        <v/>
      </c>
      <c r="P21" s="280"/>
      <c r="Q21" s="278" t="str">
        <f>IF(入力!R26="","",入力!R26)</f>
        <v/>
      </c>
      <c r="R21" s="106"/>
      <c r="S21" s="286" t="str">
        <f>IF(入力!T26="","",入力!T26)</f>
        <v>○</v>
      </c>
      <c r="T21" s="287"/>
      <c r="U21" s="206">
        <v>10</v>
      </c>
      <c r="V21" s="207"/>
      <c r="W21" s="280" t="str">
        <f>IF(入力!X26="","",入力!X26)</f>
        <v/>
      </c>
      <c r="X21" s="280"/>
      <c r="Y21" s="283" t="str">
        <f>IF(入力!Z26="","",入力!Z26)</f>
        <v/>
      </c>
      <c r="Z21" s="284"/>
      <c r="AA21" s="284"/>
      <c r="AB21" s="284"/>
      <c r="AC21" s="284"/>
      <c r="AD21" s="284" t="str">
        <f>IF(入力!AE26="","",入力!AE26)</f>
        <v/>
      </c>
      <c r="AE21" s="284"/>
      <c r="AF21" s="284"/>
      <c r="AG21" s="284"/>
      <c r="AH21" s="285"/>
      <c r="AI21" s="280" t="str">
        <f>IF(入力!AJ26="","",入力!AJ26)</f>
        <v/>
      </c>
      <c r="AJ21" s="280"/>
      <c r="AK21" s="278" t="str">
        <f>IF(入力!AL26="","",入力!AL26)</f>
        <v/>
      </c>
      <c r="AL21" s="106"/>
      <c r="AM21" s="286" t="str">
        <f>IF(入力!AN26="","",入力!AN26)</f>
        <v>○</v>
      </c>
      <c r="AN21" s="287"/>
    </row>
    <row r="22" spans="1:40" ht="37.5" customHeight="1">
      <c r="A22" s="208"/>
      <c r="B22" s="209"/>
      <c r="C22" s="281"/>
      <c r="D22" s="281"/>
      <c r="E22" s="276" t="str">
        <f>IF(入力!F27="","",入力!F27)</f>
        <v/>
      </c>
      <c r="F22" s="277"/>
      <c r="G22" s="277"/>
      <c r="H22" s="277"/>
      <c r="I22" s="277"/>
      <c r="J22" s="277" t="str">
        <f>IF(入力!K27="","",入力!K27)</f>
        <v/>
      </c>
      <c r="K22" s="277"/>
      <c r="L22" s="277"/>
      <c r="M22" s="277"/>
      <c r="N22" s="282"/>
      <c r="O22" s="281"/>
      <c r="P22" s="281"/>
      <c r="Q22" s="93"/>
      <c r="R22" s="131"/>
      <c r="S22" s="292"/>
      <c r="T22" s="293"/>
      <c r="U22" s="208"/>
      <c r="V22" s="209"/>
      <c r="W22" s="281"/>
      <c r="X22" s="281"/>
      <c r="Y22" s="276" t="str">
        <f>IF(入力!Z27="","",入力!Z27)</f>
        <v/>
      </c>
      <c r="Z22" s="277"/>
      <c r="AA22" s="277"/>
      <c r="AB22" s="277"/>
      <c r="AC22" s="277"/>
      <c r="AD22" s="277" t="str">
        <f>IF(入力!AE27="","",入力!AE27)</f>
        <v/>
      </c>
      <c r="AE22" s="277"/>
      <c r="AF22" s="277"/>
      <c r="AG22" s="277"/>
      <c r="AH22" s="282"/>
      <c r="AI22" s="281"/>
      <c r="AJ22" s="281"/>
      <c r="AK22" s="93"/>
      <c r="AL22" s="131"/>
      <c r="AM22" s="292"/>
      <c r="AN22" s="293"/>
    </row>
    <row r="23" spans="1:40" ht="18.75" customHeight="1">
      <c r="A23" s="196">
        <v>5</v>
      </c>
      <c r="B23" s="197"/>
      <c r="C23" s="280" t="str">
        <f>IF(入力!D28="","",入力!D28)</f>
        <v/>
      </c>
      <c r="D23" s="280"/>
      <c r="E23" s="283" t="str">
        <f>IF(入力!F28="","",入力!F28)</f>
        <v/>
      </c>
      <c r="F23" s="284"/>
      <c r="G23" s="284"/>
      <c r="H23" s="284"/>
      <c r="I23" s="284"/>
      <c r="J23" s="284" t="str">
        <f>IF(入力!K28="","",入力!K28)</f>
        <v/>
      </c>
      <c r="K23" s="284"/>
      <c r="L23" s="284"/>
      <c r="M23" s="284"/>
      <c r="N23" s="285"/>
      <c r="O23" s="280" t="str">
        <f>IF(入力!P28="","",入力!P28)</f>
        <v/>
      </c>
      <c r="P23" s="280"/>
      <c r="Q23" s="278" t="str">
        <f>IF(入力!R28="","",入力!R28)</f>
        <v/>
      </c>
      <c r="R23" s="106"/>
      <c r="S23" s="286" t="str">
        <f>IF(入力!T28="","",入力!T28)</f>
        <v>○</v>
      </c>
      <c r="T23" s="287"/>
      <c r="U23" s="225">
        <v>11</v>
      </c>
      <c r="V23" s="226"/>
      <c r="W23" s="280" t="str">
        <f>IF(入力!X28="","",入力!X28)</f>
        <v/>
      </c>
      <c r="X23" s="280"/>
      <c r="Y23" s="283" t="str">
        <f>IF(入力!Z28="","",入力!Z28)</f>
        <v/>
      </c>
      <c r="Z23" s="284"/>
      <c r="AA23" s="284"/>
      <c r="AB23" s="284"/>
      <c r="AC23" s="284"/>
      <c r="AD23" s="284" t="str">
        <f>IF(入力!AE28="","",入力!AE28)</f>
        <v/>
      </c>
      <c r="AE23" s="284"/>
      <c r="AF23" s="284"/>
      <c r="AG23" s="284"/>
      <c r="AH23" s="285"/>
      <c r="AI23" s="280" t="str">
        <f>IF(入力!AJ28="","",入力!AJ28)</f>
        <v/>
      </c>
      <c r="AJ23" s="280"/>
      <c r="AK23" s="278" t="str">
        <f>IF(入力!AL28="","",入力!AL28)</f>
        <v/>
      </c>
      <c r="AL23" s="106"/>
      <c r="AM23" s="286" t="str">
        <f>IF(入力!AN28="","",入力!AN28)</f>
        <v>○</v>
      </c>
      <c r="AN23" s="287"/>
    </row>
    <row r="24" spans="1:40" ht="37.5" customHeight="1">
      <c r="A24" s="196"/>
      <c r="B24" s="197"/>
      <c r="C24" s="281"/>
      <c r="D24" s="281"/>
      <c r="E24" s="276" t="str">
        <f>IF(入力!F29="","",入力!F29)</f>
        <v/>
      </c>
      <c r="F24" s="277"/>
      <c r="G24" s="277"/>
      <c r="H24" s="277"/>
      <c r="I24" s="277"/>
      <c r="J24" s="277" t="str">
        <f>IF(入力!K29="","",入力!K29)</f>
        <v/>
      </c>
      <c r="K24" s="277"/>
      <c r="L24" s="277"/>
      <c r="M24" s="277"/>
      <c r="N24" s="282"/>
      <c r="O24" s="281"/>
      <c r="P24" s="281"/>
      <c r="Q24" s="93"/>
      <c r="R24" s="131"/>
      <c r="S24" s="292"/>
      <c r="T24" s="293"/>
      <c r="U24" s="225"/>
      <c r="V24" s="226"/>
      <c r="W24" s="281"/>
      <c r="X24" s="281"/>
      <c r="Y24" s="276" t="str">
        <f>IF(入力!Z29="","",入力!Z29)</f>
        <v/>
      </c>
      <c r="Z24" s="277"/>
      <c r="AA24" s="277"/>
      <c r="AB24" s="277"/>
      <c r="AC24" s="277"/>
      <c r="AD24" s="277" t="str">
        <f>IF(入力!AE29="","",入力!AE29)</f>
        <v/>
      </c>
      <c r="AE24" s="277"/>
      <c r="AF24" s="277"/>
      <c r="AG24" s="277"/>
      <c r="AH24" s="282"/>
      <c r="AI24" s="281"/>
      <c r="AJ24" s="281"/>
      <c r="AK24" s="93"/>
      <c r="AL24" s="131"/>
      <c r="AM24" s="292"/>
      <c r="AN24" s="293"/>
    </row>
    <row r="25" spans="1:40" ht="18.75" customHeight="1">
      <c r="A25" s="206">
        <v>6</v>
      </c>
      <c r="B25" s="207"/>
      <c r="C25" s="280" t="str">
        <f>IF(入力!D30="","",入力!D30)</f>
        <v/>
      </c>
      <c r="D25" s="280"/>
      <c r="E25" s="283" t="str">
        <f>IF(入力!F30="","",入力!F30)</f>
        <v/>
      </c>
      <c r="F25" s="284"/>
      <c r="G25" s="284"/>
      <c r="H25" s="284"/>
      <c r="I25" s="284"/>
      <c r="J25" s="284" t="str">
        <f>IF(入力!K30="","",入力!K30)</f>
        <v/>
      </c>
      <c r="K25" s="284"/>
      <c r="L25" s="284"/>
      <c r="M25" s="284"/>
      <c r="N25" s="285"/>
      <c r="O25" s="280" t="str">
        <f>IF(入力!P30="","",入力!P30)</f>
        <v/>
      </c>
      <c r="P25" s="280"/>
      <c r="Q25" s="278" t="str">
        <f>IF(入力!R30="","",入力!R30)</f>
        <v/>
      </c>
      <c r="R25" s="106"/>
      <c r="S25" s="286" t="str">
        <f>IF(入力!T30="","",入力!T30)</f>
        <v>○</v>
      </c>
      <c r="T25" s="287"/>
      <c r="U25" s="225">
        <v>12</v>
      </c>
      <c r="V25" s="226"/>
      <c r="W25" s="280" t="str">
        <f>IF(入力!X30="","",入力!X30)</f>
        <v/>
      </c>
      <c r="X25" s="280"/>
      <c r="Y25" s="283" t="str">
        <f>IF(入力!Z30="","",入力!Z30)</f>
        <v/>
      </c>
      <c r="Z25" s="284"/>
      <c r="AA25" s="284"/>
      <c r="AB25" s="284"/>
      <c r="AC25" s="284"/>
      <c r="AD25" s="284" t="str">
        <f>IF(入力!AE30="","",入力!AE30)</f>
        <v/>
      </c>
      <c r="AE25" s="284"/>
      <c r="AF25" s="284"/>
      <c r="AG25" s="284"/>
      <c r="AH25" s="285"/>
      <c r="AI25" s="280" t="str">
        <f>IF(入力!AJ30="","",入力!AJ30)</f>
        <v/>
      </c>
      <c r="AJ25" s="280"/>
      <c r="AK25" s="278" t="str">
        <f>IF(入力!AL30="","",入力!AL30)</f>
        <v/>
      </c>
      <c r="AL25" s="106"/>
      <c r="AM25" s="286" t="str">
        <f>IF(入力!AN30="","",入力!AN30)</f>
        <v>○</v>
      </c>
      <c r="AN25" s="287"/>
    </row>
    <row r="26" spans="1:40" ht="37.5" customHeight="1" thickBot="1">
      <c r="A26" s="227"/>
      <c r="B26" s="228"/>
      <c r="C26" s="295"/>
      <c r="D26" s="295"/>
      <c r="E26" s="294" t="str">
        <f>IF(入力!F31="","",入力!F31)</f>
        <v/>
      </c>
      <c r="F26" s="290"/>
      <c r="G26" s="290"/>
      <c r="H26" s="290"/>
      <c r="I26" s="290"/>
      <c r="J26" s="290" t="str">
        <f>IF(入力!K31="","",入力!K31)</f>
        <v/>
      </c>
      <c r="K26" s="290"/>
      <c r="L26" s="290"/>
      <c r="M26" s="290"/>
      <c r="N26" s="291"/>
      <c r="O26" s="295"/>
      <c r="P26" s="295"/>
      <c r="Q26" s="279"/>
      <c r="R26" s="109"/>
      <c r="S26" s="288"/>
      <c r="T26" s="289"/>
      <c r="U26" s="235"/>
      <c r="V26" s="236"/>
      <c r="W26" s="295"/>
      <c r="X26" s="295"/>
      <c r="Y26" s="294" t="str">
        <f>IF(入力!Z31="","",入力!Z31)</f>
        <v/>
      </c>
      <c r="Z26" s="290"/>
      <c r="AA26" s="290"/>
      <c r="AB26" s="290"/>
      <c r="AC26" s="290"/>
      <c r="AD26" s="290" t="str">
        <f>IF(入力!AE31="","",入力!AE31)</f>
        <v/>
      </c>
      <c r="AE26" s="290"/>
      <c r="AF26" s="290"/>
      <c r="AG26" s="290"/>
      <c r="AH26" s="291"/>
      <c r="AI26" s="295"/>
      <c r="AJ26" s="295"/>
      <c r="AK26" s="279"/>
      <c r="AL26" s="109"/>
      <c r="AM26" s="288"/>
      <c r="AN26" s="289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"/>
  <cols>
    <col min="1" max="1" width="11" style="39" customWidth="1"/>
    <col min="2" max="2" width="27" style="39" customWidth="1"/>
    <col min="3" max="16384" width="9" style="39"/>
  </cols>
  <sheetData>
    <row r="1" spans="1:41">
      <c r="A1" s="357" t="s">
        <v>606</v>
      </c>
      <c r="B1" s="35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5" thickBot="1">
      <c r="A2" s="357"/>
      <c r="B2" s="35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5" thickBot="1">
      <c r="C3" s="40"/>
      <c r="D3" s="40"/>
      <c r="G3" s="44"/>
    </row>
    <row r="4" spans="1:41">
      <c r="A4" s="358" t="s">
        <v>613</v>
      </c>
      <c r="B4" s="359"/>
      <c r="C4" s="359"/>
      <c r="D4" s="359"/>
      <c r="E4" s="359"/>
      <c r="F4" s="359"/>
      <c r="G4" s="360"/>
      <c r="H4" s="55" t="s">
        <v>614</v>
      </c>
      <c r="I4" s="55" t="s">
        <v>615</v>
      </c>
      <c r="J4" s="364" t="s">
        <v>616</v>
      </c>
      <c r="K4" s="359"/>
      <c r="L4" s="359"/>
      <c r="M4" s="359"/>
      <c r="N4" s="359"/>
      <c r="O4" s="359"/>
      <c r="P4" s="359"/>
      <c r="Q4" s="360"/>
    </row>
    <row r="5" spans="1:41" ht="72" customHeight="1" thickBot="1">
      <c r="A5" s="361" t="str">
        <f>入力!$B$1</f>
        <v>２０１８（平成３０）年度
神奈川県中学校バレーボール部活動普及・育成事業
（指導者研修会兼新人研修会）参加申込書</v>
      </c>
      <c r="B5" s="362"/>
      <c r="C5" s="362"/>
      <c r="D5" s="362"/>
      <c r="E5" s="362"/>
      <c r="F5" s="362"/>
      <c r="G5" s="363"/>
      <c r="H5" s="42"/>
      <c r="I5" s="42" t="str">
        <f>IF(入力!AH15="","",入力!AH15)</f>
        <v/>
      </c>
      <c r="J5" s="365"/>
      <c r="K5" s="366"/>
      <c r="L5" s="366"/>
      <c r="M5" s="366"/>
      <c r="N5" s="366"/>
      <c r="O5" s="366"/>
      <c r="P5" s="366"/>
      <c r="Q5" s="36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 t="str">
        <f>IF($A$8="","",IF($A$9="",A8,A8&amp;"・"&amp;A9))</f>
        <v/>
      </c>
      <c r="B7" s="45" t="str">
        <f t="shared" ref="B7:S7" si="0">IF($A$8="","",IF($A$9="",B8,B8&amp;"・"&amp;B9))</f>
        <v/>
      </c>
      <c r="C7" s="45" t="str">
        <f t="shared" si="0"/>
        <v/>
      </c>
      <c r="D7" s="45" t="str">
        <f>IF($A$8="","",IF(OR($A$9="",D8=D9),D8,D8&amp;"・"&amp;D9))</f>
        <v/>
      </c>
      <c r="E7" s="45" t="str">
        <f>IF($A$8="","",IF(OR($A$9="",E8=E9),E8,E8&amp;"・"&amp;E9))</f>
        <v/>
      </c>
      <c r="F7" s="45" t="str">
        <f>IF($A$8="","",F8)</f>
        <v/>
      </c>
      <c r="G7" s="45" t="str">
        <f>IF($A$8="","",G8)</f>
        <v/>
      </c>
      <c r="H7" s="45" t="str">
        <f>IF($A$8="","",H8)</f>
        <v/>
      </c>
      <c r="I7" s="45" t="str">
        <f>IF($A$8="","",I8)</f>
        <v/>
      </c>
      <c r="J7" s="45" t="str">
        <f>IF($A$8="","",J8)</f>
        <v/>
      </c>
      <c r="K7" s="45" t="str">
        <f>IF($A$8="","",K8)</f>
        <v/>
      </c>
      <c r="L7" s="45" t="str">
        <f>IF($A$8="","",L8)</f>
        <v/>
      </c>
      <c r="M7" s="45" t="str">
        <f>IF($A$8="","",M8)</f>
        <v/>
      </c>
      <c r="N7" s="45" t="str">
        <f>IF($A$8="","",N8)</f>
        <v/>
      </c>
      <c r="O7" s="45" t="str">
        <f>IF($A$8="","",O8)</f>
        <v/>
      </c>
      <c r="P7" s="45" t="str">
        <f>IF($A$8="","",P8)</f>
        <v/>
      </c>
      <c r="Q7" s="45" t="str">
        <f>IF($A$8="","",Q8)</f>
        <v/>
      </c>
      <c r="R7" s="45" t="str">
        <f>IF($A$8="","",R8)</f>
        <v/>
      </c>
      <c r="S7" s="45" t="str">
        <f>IF($A$8="","",S8)</f>
        <v/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IF(入力!$S$2="","",入力!$S$2)</f>
        <v/>
      </c>
      <c r="B8" s="46" t="str">
        <f>IF(入力!$F$3="","",入力!$F$3)</f>
        <v/>
      </c>
      <c r="C8" s="46"/>
      <c r="D8" s="46" t="str">
        <f>IF(入力!$Z$2="","",入力!$Z$2)</f>
        <v/>
      </c>
      <c r="E8" s="46" t="str">
        <f>IF(入力!$I$2="","",入力!$I$2)</f>
        <v/>
      </c>
      <c r="F8" s="368" t="str">
        <f>IF(入力!$F$6="","",入力!$F$6)</f>
        <v/>
      </c>
      <c r="G8" s="57" t="str">
        <f>IF(入力!$I$6="","",入力!$I$6)</f>
        <v/>
      </c>
      <c r="H8" s="46"/>
      <c r="I8" s="46" t="str">
        <f>IF(入力!$L$5="","",入力!$L$5)</f>
        <v/>
      </c>
      <c r="J8" s="46"/>
      <c r="K8" s="57" t="str">
        <f>IF(入力!$AB$4="","",入力!$AB$4)</f>
        <v/>
      </c>
      <c r="L8" s="57" t="str">
        <f>IF(入力!$AG$4="","",入力!$AG$4)</f>
        <v/>
      </c>
      <c r="M8" s="57" t="str">
        <f>IF(入力!$AL$4="","",入力!$AL$4)</f>
        <v/>
      </c>
      <c r="N8" s="57" t="str">
        <f>IF(入力!$AB$6="","",入力!$AB$6)</f>
        <v/>
      </c>
      <c r="O8" s="57" t="str">
        <f>IF(入力!$AG$6="","",入力!$AG$6)</f>
        <v/>
      </c>
      <c r="P8" s="57" t="str">
        <f>IF(入力!$AL$6="","",入力!$AL$6)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 t="str">
        <f>IF(A8="","",入力!$I$7)</f>
        <v/>
      </c>
      <c r="F9" s="46" t="str">
        <f>IF(A8="","",入力!$F$11)</f>
        <v/>
      </c>
      <c r="G9" s="46" t="str">
        <f>IF(A8="","",入力!$I$11)</f>
        <v/>
      </c>
      <c r="H9" s="46"/>
      <c r="I9" s="46" t="str">
        <f>IF(A8="","",入力!$L$10)</f>
        <v/>
      </c>
      <c r="J9" s="46"/>
      <c r="K9" s="46" t="str">
        <f>IF(A8="","",入力!$AB$9)</f>
        <v/>
      </c>
      <c r="L9" s="46" t="str">
        <f>IF(A8="","",入力!$AG$9)</f>
        <v/>
      </c>
      <c r="M9" s="46" t="str">
        <f>IF(A8="","",入力!$AL$4)</f>
        <v/>
      </c>
      <c r="N9" s="46" t="str">
        <f>IF(A8="","",入力!$AB$11)</f>
        <v/>
      </c>
      <c r="O9" s="46" t="str">
        <f>IF(A8="","",入力!$AG$11)</f>
        <v/>
      </c>
      <c r="P9" s="46" t="str">
        <f>IF(A8="","",入力!$AL$11)</f>
        <v/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/>
      </c>
      <c r="D16" s="46" t="str">
        <f>IF(入力!$L$13="","",入力!$L$13)</f>
        <v/>
      </c>
      <c r="E16" s="46" t="str">
        <f>IF(入力!$F$12="","",入力!$F$12)</f>
        <v/>
      </c>
      <c r="F16" s="46" t="str">
        <f>IF(入力!$L$12="","",入力!$L$12)</f>
        <v/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/>
      </c>
      <c r="D17" s="46" t="str">
        <f>IF(入力!$AB$13="","",入力!$AB$13)</f>
        <v/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/>
      </c>
      <c r="D24" s="46" t="str">
        <f>IF(入力!$AB$15="","",入力!$AB$15)</f>
        <v/>
      </c>
      <c r="E24" s="46" t="str">
        <f>IF(入力!$V$14="","",入力!$V$14)</f>
        <v/>
      </c>
      <c r="F24" s="46" t="str">
        <f>IF(入力!$AB$14="","",入力!$AB$14)</f>
        <v/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 t="str">
        <f>IF(入力!D20="","",入力!D20)</f>
        <v/>
      </c>
      <c r="C53" s="46" t="str">
        <f>IF(OR(L53&lt;&gt;"○",入力!F21=""),"",入力!F21)</f>
        <v/>
      </c>
      <c r="D53" s="46" t="str">
        <f>IF(OR(L53&lt;&gt;"○",入力!K21=""),"",入力!K21)</f>
        <v/>
      </c>
      <c r="E53" s="46" t="str">
        <f>IF(OR(L53&lt;&gt;"○",入力!F20=""),"",入力!F20)</f>
        <v/>
      </c>
      <c r="F53" s="46" t="str">
        <f>IF(OR(L53&lt;&gt;"○",入力!K20=""),"",入力!K20)</f>
        <v/>
      </c>
      <c r="G53" s="46"/>
      <c r="H53" s="46"/>
      <c r="I53" s="46" t="str">
        <f>IF(OR(L53&lt;&gt;"○",入力!P20=""),"",入力!P20)</f>
        <v/>
      </c>
      <c r="J53" s="46" t="str">
        <f>IF(OR(L53&lt;&gt;"○",入力!R20=""),"",入力!R20)</f>
        <v/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 t="str">
        <f>IF(入力!D22="","",入力!D22)</f>
        <v/>
      </c>
      <c r="C54" s="46" t="str">
        <f>IF(OR(L54&lt;&gt;"○",入力!F23=""),"",入力!F23)</f>
        <v/>
      </c>
      <c r="D54" s="46" t="str">
        <f>IF(OR(L54&lt;&gt;"○",入力!K23=""),"",入力!K23)</f>
        <v/>
      </c>
      <c r="E54" s="46" t="str">
        <f>IF(OR(L54&lt;&gt;"○",入力!F22=""),"",入力!F22)</f>
        <v/>
      </c>
      <c r="F54" s="46" t="str">
        <f>IF(OR(L54&lt;&gt;"○",入力!K22=""),"",入力!K22)</f>
        <v/>
      </c>
      <c r="G54" s="46"/>
      <c r="H54" s="46"/>
      <c r="I54" s="46" t="str">
        <f>IF(OR(L54&lt;&gt;"○",入力!P22=""),"",入力!P22)</f>
        <v/>
      </c>
      <c r="J54" s="46" t="str">
        <f>IF(OR(L54&lt;&gt;"○",入力!R22=""),"",入力!R22)</f>
        <v/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1">A54+1</f>
        <v>3</v>
      </c>
      <c r="B55" s="46" t="str">
        <f>IF(入力!D24="","",入力!D24)</f>
        <v/>
      </c>
      <c r="C55" s="46" t="str">
        <f>IF(OR(L55&lt;&gt;"○",入力!F25=""),"",入力!F25)</f>
        <v/>
      </c>
      <c r="D55" s="46" t="str">
        <f>IF(OR(L55&lt;&gt;"○",入力!K25=""),"",入力!K25)</f>
        <v/>
      </c>
      <c r="E55" s="46" t="str">
        <f>IF(OR(L55&lt;&gt;"○",入力!F24=""),"",入力!F24)</f>
        <v/>
      </c>
      <c r="F55" s="46" t="str">
        <f>IF(OR(L55&lt;&gt;"○",入力!K24=""),"",入力!K24)</f>
        <v/>
      </c>
      <c r="G55" s="46"/>
      <c r="H55" s="46"/>
      <c r="I55" s="46" t="str">
        <f>IF(OR(L55&lt;&gt;"○",入力!P24=""),"",入力!P24)</f>
        <v/>
      </c>
      <c r="J55" s="46" t="str">
        <f>IF(OR(L55&lt;&gt;"○",入力!R24=""),"",入力!R24)</f>
        <v/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1"/>
        <v>4</v>
      </c>
      <c r="B56" s="46" t="str">
        <f>IF(入力!D26="","",入力!D26)</f>
        <v/>
      </c>
      <c r="C56" s="46" t="str">
        <f>IF(OR(L56&lt;&gt;"○",入力!F27=""),"",入力!F27)</f>
        <v/>
      </c>
      <c r="D56" s="46" t="str">
        <f>IF(OR(L56&lt;&gt;"○",入力!K27=""),"",入力!K27)</f>
        <v/>
      </c>
      <c r="E56" s="46" t="str">
        <f>IF(OR(L56&lt;&gt;"○",入力!F26=""),"",入力!F26)</f>
        <v/>
      </c>
      <c r="F56" s="46" t="str">
        <f>IF(OR(L56&lt;&gt;"○",入力!K26=""),"",入力!K26)</f>
        <v/>
      </c>
      <c r="G56" s="46"/>
      <c r="H56" s="46"/>
      <c r="I56" s="46" t="str">
        <f>IF(OR(L56&lt;&gt;"○",入力!P26=""),"",入力!P26)</f>
        <v/>
      </c>
      <c r="J56" s="46" t="str">
        <f>IF(OR(L56&lt;&gt;"○",入力!R26=""),"",入力!R26)</f>
        <v/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1"/>
        <v>5</v>
      </c>
      <c r="B57" s="46" t="str">
        <f>IF(入力!D28="","",入力!D28)</f>
        <v/>
      </c>
      <c r="C57" s="46" t="str">
        <f>IF(OR(L57&lt;&gt;"○",入力!F29=""),"",入力!F29)</f>
        <v/>
      </c>
      <c r="D57" s="46" t="str">
        <f>IF(OR(L57&lt;&gt;"○",入力!K29=""),"",入力!K29)</f>
        <v/>
      </c>
      <c r="E57" s="46" t="str">
        <f>IF(OR(L57&lt;&gt;"○",入力!F28=""),"",入力!F28)</f>
        <v/>
      </c>
      <c r="F57" s="46" t="str">
        <f>IF(OR(L57&lt;&gt;"○",入力!K28=""),"",入力!K28)</f>
        <v/>
      </c>
      <c r="G57" s="46"/>
      <c r="H57" s="46"/>
      <c r="I57" s="46" t="str">
        <f>IF(OR(L57&lt;&gt;"○",入力!P28=""),"",入力!P28)</f>
        <v/>
      </c>
      <c r="J57" s="46" t="str">
        <f>IF(OR(L57&lt;&gt;"○",入力!R28=""),"",入力!R28)</f>
        <v/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1"/>
        <v>6</v>
      </c>
      <c r="B58" s="46" t="str">
        <f>IF(入力!D30="","",入力!D30)</f>
        <v/>
      </c>
      <c r="C58" s="46" t="str">
        <f>IF(OR(L58&lt;&gt;"○",入力!F31=""),"",入力!F31)</f>
        <v/>
      </c>
      <c r="D58" s="46" t="str">
        <f>IF(OR(L58&lt;&gt;"○",入力!K31=""),"",入力!K31)</f>
        <v/>
      </c>
      <c r="E58" s="46" t="str">
        <f>IF(OR(L58&lt;&gt;"○",入力!F30=""),"",入力!F30)</f>
        <v/>
      </c>
      <c r="F58" s="46" t="str">
        <f>IF(OR(L58&lt;&gt;"○",入力!K30=""),"",入力!K30)</f>
        <v/>
      </c>
      <c r="G58" s="46"/>
      <c r="H58" s="46"/>
      <c r="I58" s="46" t="str">
        <f>IF(OR(L58&lt;&gt;"○",入力!P30=""),"",入力!P30)</f>
        <v/>
      </c>
      <c r="J58" s="46" t="str">
        <f>IF(OR(L58&lt;&gt;"○",入力!R30=""),"",入力!R30)</f>
        <v/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1"/>
        <v>7</v>
      </c>
      <c r="B59" s="46" t="str">
        <f>IF(入力!X20="","",入力!X20)</f>
        <v/>
      </c>
      <c r="C59" s="46" t="str">
        <f>IF(OR(L59&lt;&gt;"○",入力!Z21=""),"",入力!Z21)</f>
        <v/>
      </c>
      <c r="D59" s="46" t="str">
        <f>IF(OR(L59&lt;&gt;"○",入力!AE21=""),"",入力!AE21)</f>
        <v/>
      </c>
      <c r="E59" s="46" t="str">
        <f>IF(OR(L59&lt;&gt;"○",入力!Z20=""),"",入力!Z20)</f>
        <v/>
      </c>
      <c r="F59" s="46" t="str">
        <f>IF(OR(L59&lt;&gt;"○",入力!AE20=""),"",入力!AE20)</f>
        <v/>
      </c>
      <c r="G59" s="46"/>
      <c r="H59" s="46"/>
      <c r="I59" s="46" t="str">
        <f>IF(OR(L59&lt;&gt;"○",入力!AJ20=""),"",入力!AJ20)</f>
        <v/>
      </c>
      <c r="J59" s="46" t="str">
        <f>IF(OR(L59&lt;&gt;"○",入力!AL20=""),"",入力!AL20)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1"/>
        <v>8</v>
      </c>
      <c r="B60" s="46" t="str">
        <f>IF(入力!X22="","",入力!X22)</f>
        <v/>
      </c>
      <c r="C60" s="46" t="str">
        <f>IF(OR(L60&lt;&gt;"○",入力!Z23=""),"",入力!Z23)</f>
        <v/>
      </c>
      <c r="D60" s="46" t="str">
        <f>IF(OR(L60&lt;&gt;"○",入力!AE23=""),"",入力!AE23)</f>
        <v/>
      </c>
      <c r="E60" s="46" t="str">
        <f>IF(OR(L60&lt;&gt;"○",入力!Z22=""),"",入力!Z22)</f>
        <v/>
      </c>
      <c r="F60" s="46" t="str">
        <f>IF(OR(L60&lt;&gt;"○",入力!AE22=""),"",入力!AE22)</f>
        <v/>
      </c>
      <c r="G60" s="46"/>
      <c r="H60" s="46"/>
      <c r="I60" s="46" t="str">
        <f>IF(OR(L60&lt;&gt;"○",入力!AJ22=""),"",入力!AJ22)</f>
        <v/>
      </c>
      <c r="J60" s="46" t="str">
        <f>IF(OR(L60&lt;&gt;"○",入力!AL22=""),"",入力!AL22)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1"/>
        <v>9</v>
      </c>
      <c r="B61" s="46" t="str">
        <f>IF(入力!X24="","",入力!X24)</f>
        <v/>
      </c>
      <c r="C61" s="46" t="str">
        <f>IF(OR(L61&lt;&gt;"○",入力!Z25=""),"",入力!Z25)</f>
        <v/>
      </c>
      <c r="D61" s="46" t="str">
        <f>IF(OR(L61&lt;&gt;"○",入力!AE25=""),"",入力!AE25)</f>
        <v/>
      </c>
      <c r="E61" s="46" t="str">
        <f>IF(OR(L61&lt;&gt;"○",入力!Z24=""),"",入力!Z24)</f>
        <v/>
      </c>
      <c r="F61" s="46" t="str">
        <f>IF(OR(L61&lt;&gt;"○",入力!AE24=""),"",入力!AE24)</f>
        <v/>
      </c>
      <c r="G61" s="46"/>
      <c r="H61" s="46"/>
      <c r="I61" s="46" t="str">
        <f>IF(OR(L61&lt;&gt;"○",入力!AJ24=""),"",入力!AJ24)</f>
        <v/>
      </c>
      <c r="J61" s="46" t="str">
        <f>IF(OR(L61&lt;&gt;"○",入力!AL24=""),"",入力!AL24)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1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1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1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1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1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1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1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1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1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1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1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1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1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1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1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1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1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1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1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1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1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1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1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1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1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1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1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1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1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1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1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1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1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1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1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1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1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1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1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1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1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1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1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1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1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1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1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1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1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1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1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1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1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1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1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1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1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2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2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2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2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2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2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2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2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2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2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2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2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2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2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2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2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2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2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2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2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2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2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2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2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2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2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2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2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2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2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2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2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2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2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2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2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2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2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2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2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2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2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2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2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2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2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2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2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2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2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2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2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2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2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2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2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2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2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2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2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2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2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2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2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3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3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3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3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3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3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3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3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3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3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3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3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3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3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3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3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3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3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3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3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3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3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3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3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3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3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3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3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3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3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3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3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3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3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3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3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3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3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3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3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3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3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3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3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3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3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3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3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3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3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3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3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3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3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3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3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3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3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3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3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3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3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3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3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4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4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4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4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4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4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4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4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4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4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4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4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4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4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4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4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4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4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4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4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4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4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4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4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4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4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4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4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4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4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4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4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4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4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4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4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4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4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4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4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4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4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4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4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4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4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4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4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4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4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4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4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4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4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4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4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4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4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4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4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4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4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4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4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5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5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5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5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5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5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5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5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5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5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5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5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5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5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5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5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5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5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5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5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5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5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5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5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5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5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5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5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5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5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5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5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5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5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5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5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5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5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5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5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5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5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Seiichi Kawabe</cp:lastModifiedBy>
  <cp:lastPrinted>2015-10-24T01:53:31Z</cp:lastPrinted>
  <dcterms:created xsi:type="dcterms:W3CDTF">2006-11-03T01:52:14Z</dcterms:created>
  <dcterms:modified xsi:type="dcterms:W3CDTF">2018-10-26T00:34:13Z</dcterms:modified>
</cp:coreProperties>
</file>