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10" yWindow="-110" windowWidth="19420" windowHeight="104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<sst xmlns="http://schemas.openxmlformats.org/spreadsheetml/2006/main" count="1452" uniqueCount="739">
  <si>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</si>
  <si>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</si>
  <si>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</si>
  <si>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</si>
  <si>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</si>
  <si>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</si>
  <si>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</si>
  <si>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</si>
  <si>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</si>
  <si>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</si>
  <si>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</si>
  <si>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</si>
  <si>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</si>
  <si>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</si>
  <si>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</si>
  <si>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</si>
  <si>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</si>
  <si>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</si>
  <si>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</si>
  <si>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</si>
  <si>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</si>
  <si>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</si>
  <si>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</si>
  <si>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</si>
  <si>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</si>
  <si>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</si>
  <si>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</si>
  <si>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</si>
  <si>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</si>
  <si>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</si>
  <si>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</si>
  <si>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</si>
  <si>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</si>
  <si>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</si>
  <si>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</si>
  <si>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</si>
  <si>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</si>
  <si>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</si>
  <si>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</si>
  <si>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</si>
  <si>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</si>
  <si>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</si>
  <si>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</si>
  <si>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</si>
  <si>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</si>
  <si>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</si>
  <si>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</si>
  <si>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</si>
  <si>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</si>
  <si>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</si>
  <si>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</si>
  <si>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</si>
  <si>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</si>
  <si>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</si>
  <si>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</si>
  <si>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</si>
  <si>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</si>
  <si>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</si>
  <si>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</si>
  <si>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</si>
  <si>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</si>
  <si>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</si>
  <si>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</si>
  <si>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</si>
  <si>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</si>
  <si>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</si>
  <si>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</si>
  <si>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</si>
  <si>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</si>
  <si>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</si>
  <si>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</si>
  <si>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</si>
  <si>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</si>
  <si>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</si>
  <si>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</si>
  <si>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</si>
  <si>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</si>
  <si>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</si>
  <si>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</si>
  <si>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</si>
  <si>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</si>
  <si>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</si>
  <si>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</si>
  <si>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</si>
  <si>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</si>
  <si>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</si>
  <si>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</si>
  <si>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</si>
  <si>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</si>
  <si>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</si>
  <si>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</si>
  <si>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</si>
  <si>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</si>
  <si>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</si>
  <si>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</si>
  <si>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</si>
  <si>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</si>
  <si>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</si>
  <si>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</si>
  <si>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</si>
  <si>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</si>
  <si>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</si>
  <si>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</si>
  <si>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</si>
  <si>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</si>
  <si>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</si>
  <si>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</si>
  <si>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</si>
  <si>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</si>
  <si>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</si>
  <si>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</si>
  <si>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</si>
  <si>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</si>
  <si>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</si>
  <si>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</si>
  <si>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</si>
  <si>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</si>
  <si>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</si>
  <si>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</si>
  <si>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</si>
  <si>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</si>
  <si>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</si>
  <si>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</si>
  <si>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</si>
  <si>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</si>
  <si>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</si>
  <si>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</si>
  <si>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</si>
  <si>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</si>
  <si>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</si>
  <si>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</si>
  <si>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</si>
  <si>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</si>
  <si>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</si>
  <si>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</si>
  <si>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</si>
  <si>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</si>
  <si>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</si>
  <si>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</si>
  <si>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</si>
  <si>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</si>
  <si>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</si>
  <si>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</si>
  <si>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</si>
  <si>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</si>
  <si>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</si>
  <si>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</si>
  <si>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</si>
  <si>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</si>
  <si>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</si>
  <si>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</si>
  <si>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</si>
  <si>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</si>
  <si>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</si>
  <si>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</si>
  <si>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</si>
  <si>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</si>
  <si>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</si>
  <si>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</si>
  <si>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</si>
  <si>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</si>
  <si>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</si>
  <si>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</si>
  <si>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</si>
  <si>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</si>
  <si>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</si>
  <si>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</si>
  <si>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</si>
  <si>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</si>
  <si>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</si>
  <si>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</si>
  <si>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</si>
  <si>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</si>
  <si>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</si>
  <si>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</si>
  <si>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</si>
  <si>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</si>
  <si>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</si>
  <si>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</si>
  <si>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</si>
  <si>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</si>
  <si>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</si>
  <si>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</si>
  <si>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</si>
  <si>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</si>
  <si>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</si>
  <si>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</si>
  <si>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</si>
  <si>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</si>
  <si>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</si>
  <si>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</si>
  <si>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</si>
  <si>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</si>
  <si>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</si>
  <si>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</si>
  <si>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</si>
  <si>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</si>
  <si>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</si>
  <si>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</si>
  <si>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</si>
  <si>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</si>
  <si>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</si>
  <si>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</si>
  <si>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</si>
  <si>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</si>
  <si>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</si>
  <si>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</si>
  <si>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</si>
  <si>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</si>
  <si>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</si>
  <si>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</si>
  <si>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</si>
  <si>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</si>
  <si>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</si>
  <si>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</si>
  <si>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</si>
  <si>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</si>
  <si>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</si>
  <si>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</si>
  <si>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</si>
  <si>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</si>
  <si>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</si>
  <si>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</si>
  <si>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</si>
  <si>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</si>
  <si>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</si>
  <si>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</si>
  <si>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</si>
  <si>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</si>
  <si>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</si>
  <si>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</si>
  <si>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</si>
  <si>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</si>
  <si>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</si>
  <si>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</si>
  <si>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</si>
  <si>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</si>
  <si>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</si>
  <si>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</si>
  <si>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</si>
  <si>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</si>
  <si>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</si>
  <si>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</si>
  <si>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</si>
  <si>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</si>
  <si>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</si>
  <si>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</si>
  <si>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</si>
  <si>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</si>
  <si>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</si>
  <si>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</si>
  <si>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</si>
  <si>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</si>
  <si>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</si>
  <si>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</si>
  <si>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</si>
  <si>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</si>
  <si>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</si>
  <si>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</si>
  <si>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</si>
  <si>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</si>
  <si>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</si>
  <si>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</si>
  <si>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</si>
  <si>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</si>
  <si>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</si>
  <si>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</si>
  <si>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</si>
  <si>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</si>
  <si>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</si>
  <si>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</si>
  <si>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</si>
  <si>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</si>
  <si>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</si>
  <si>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</si>
  <si>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</si>
  <si>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</si>
  <si>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</si>
  <si>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</si>
  <si>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</si>
  <si>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</si>
  <si>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</si>
  <si>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</si>
  <si>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</si>
  <si>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</si>
  <si>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</si>
  <si>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</si>
  <si>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</si>
  <si>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</si>
  <si>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</si>
  <si>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</si>
  <si>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</si>
  <si>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</si>
  <si>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</si>
  <si>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</si>
  <si>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</si>
  <si>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</si>
  <si>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</si>
  <si>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</si>
  <si>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</si>
  <si>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</si>
  <si>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</si>
  <si>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</si>
  <si>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</si>
  <si>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</si>
  <si>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</si>
  <si>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</si>
  <si>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</si>
  <si>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</si>
  <si>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</si>
  <si>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</si>
  <si>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</si>
  <si>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</si>
  <si>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</si>
  <si>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</si>
  <si>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</si>
  <si>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</si>
  <si>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</si>
  <si>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</si>
  <si>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</si>
  <si>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</si>
  <si>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</si>
  <si>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</si>
  <si>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</si>
  <si>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</si>
  <si>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</si>
  <si>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</si>
  <si>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</si>
  <si>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</si>
  <si>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</si>
  <si>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</si>
  <si>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</si>
  <si>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</si>
  <si>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</si>
  <si>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</si>
  <si>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</si>
  <si>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</si>
  <si>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</si>
  <si>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</si>
  <si>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</si>
  <si>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</si>
  <si>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</si>
  <si>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</si>
  <si>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</si>
  <si>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</si>
  <si>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</si>
  <si>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</si>
  <si>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</si>
  <si>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</si>
  <si>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</si>
  <si>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</si>
  <si>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</si>
  <si>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</si>
  <si>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</si>
  <si>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</si>
  <si>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</si>
  <si>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</si>
  <si>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</si>
  <si>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</si>
  <si>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</si>
  <si>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</si>
  <si>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</si>
  <si>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</si>
  <si>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</si>
  <si>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</si>
  <si>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</si>
  <si>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</si>
  <si>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</si>
  <si>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</si>
  <si>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</si>
  <si>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</si>
  <si>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</si>
  <si>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</si>
  <si>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</si>
  <si>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</si>
  <si>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</si>
  <si>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</si>
  <si>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</si>
  <si>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</si>
  <si>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</si>
  <si>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</si>
  <si>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</si>
  <si>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</si>
  <si>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</si>
  <si>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</si>
  <si>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</si>
  <si>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</si>
  <si>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</si>
  <si>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</si>
  <si>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</si>
  <si>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</si>
  <si>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</si>
  <si>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</si>
  <si>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</si>
  <si>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</si>
  <si>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</si>
  <si>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</si>
  <si>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</si>
  <si>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</si>
  <si>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</si>
  <si>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</si>
  <si>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</si>
  <si>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</si>
  <si>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</si>
  <si>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</si>
  <si>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</si>
  <si>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</si>
  <si>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</si>
  <si>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</si>
  <si>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</si>
  <si>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</si>
  <si>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</si>
  <si>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</si>
  <si>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</si>
  <si>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</si>
  <si>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</si>
  <si>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</si>
  <si>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</si>
  <si>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</si>
  <si>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</si>
  <si>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</si>
  <si>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</si>
  <si>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</si>
  <si>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</si>
  <si>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</si>
  <si>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</si>
  <si>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</si>
  <si>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</si>
  <si>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</si>
  <si>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</si>
  <si>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</si>
  <si>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</si>
  <si>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</si>
  <si>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</si>
  <si>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</si>
  <si>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</si>
  <si>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</si>
  <si>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</si>
  <si>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</si>
  <si>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</si>
  <si>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</si>
  <si>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</si>
  <si>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</si>
  <si>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</si>
  <si>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</si>
  <si>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</si>
  <si>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</si>
  <si>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</si>
  <si>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</si>
  <si>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</si>
  <si>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</si>
  <si>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</si>
  <si>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</si>
  <si>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</si>
  <si>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</si>
  <si>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</si>
  <si>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</si>
  <si>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</si>
  <si>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</si>
  <si>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</si>
  <si>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</si>
  <si>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</si>
  <si>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</si>
  <si>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</si>
  <si>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</si>
  <si>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</si>
  <si>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</si>
  <si>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</si>
  <si>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</si>
  <si>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</si>
  <si>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</si>
  <si>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</si>
  <si>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</si>
  <si>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</si>
  <si>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</si>
  <si>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</si>
  <si>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</si>
  <si>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</si>
  <si>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</si>
  <si>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</si>
  <si>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</si>
  <si>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</si>
  <si>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</si>
  <si>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</si>
  <si>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</si>
  <si>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</si>
  <si>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</si>
  <si>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</si>
  <si>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</si>
  <si>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</si>
  <si>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</si>
  <si>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</si>
  <si>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</si>
  <si>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</si>
  <si>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</si>
  <si>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</si>
  <si>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</si>
  <si>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</si>
  <si>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</si>
  <si>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</si>
  <si>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</si>
  <si>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</si>
  <si>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</si>
  <si>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</si>
  <si>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</si>
  <si>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</si>
  <si>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</si>
  <si>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</si>
  <si>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</si>
  <si>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</si>
  <si>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</si>
  <si>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</si>
  <si>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</si>
  <si>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</si>
  <si>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</si>
  <si>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</si>
  <si>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</si>
  <si>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</si>
  <si>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</si>
  <si>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</si>
  <si>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</si>
  <si>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</si>
  <si>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</si>
  <si>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</si>
  <si>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</si>
  <si>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</si>
  <si>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</si>
  <si>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</si>
  <si>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</si>
  <si>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</si>
  <si>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</si>
  <si>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</si>
  <si>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</si>
  <si>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</si>
  <si>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</si>
  <si>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</si>
  <si>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</si>
  <si>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</si>
  <si>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</si>
  <si>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</si>
  <si>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</si>
  <si>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</si>
  <si>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</si>
  <si>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</si>
  <si>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</si>
  <si>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</si>
  <si>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</si>
  <si>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</si>
  <si>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</si>
  <si>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</si>
  <si>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</si>
  <si>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</si>
  <si>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</si>
  <si>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</si>
  <si>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</si>
  <si>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</si>
  <si>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</si>
  <si>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</si>
  <si>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</si>
  <si>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</si>
  <si>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</si>
  <si>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</si>
  <si>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</si>
  <si>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</si>
  <si>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</si>
  <si>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</si>
  <si>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</si>
  <si>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</si>
  <si>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</si>
  <si>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</si>
  <si>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</si>
  <si>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</si>
  <si>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</si>
  <si>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</si>
  <si>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</si>
  <si>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</si>
  <si>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</si>
  <si>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</si>
  <si>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</si>
  <si>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</si>
  <si>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</si>
  <si>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</si>
  <si>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</si>
  <si>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</si>
  <si>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</si>
  <si>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</si>
  <si>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</si>
  <si>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</si>
  <si>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</si>
  <si>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</si>
  <si>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</si>
  <si>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</si>
  <si>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</si>
  <si>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</si>
  <si>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</si>
  <si>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</si>
  <si>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</si>
  <si>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</si>
  <si>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</si>
  <si>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</si>
  <si>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</si>
  <si>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</si>
  <si>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</si>
  <si>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</si>
  <si>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</si>
  <si>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</si>
  <si>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</si>
  <si>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</si>
  <si>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</si>
  <si>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</si>
  <si>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</si>
  <si>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</si>
  <si>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</si>
  <si>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</si>
  <si>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</si>
  <si>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</si>
  <si>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</si>
  <si>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</si>
  <si>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</si>
  <si>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</si>
  <si>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</si>
  <si>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</si>
  <si>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</si>
  <si>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</si>
  <si>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</si>
  <si>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</si>
  <si>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</si>
  <si>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</si>
  <si>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</si>
  <si>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</si>
  <si>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</si>
  <si>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</si>
  <si>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</si>
  <si>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</si>
  <si>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</si>
  <si>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</si>
  <si>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</si>
  <si>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</si>
  <si>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</si>
  <si>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</si>
  <si>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</si>
  <si>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</si>
  <si>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</si>
  <si>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</si>
  <si>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</si>
  <si>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</si>
  <si>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</si>
  <si>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</si>
  <si>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</si>
  <si>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</si>
  <si>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</si>
  <si>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</si>
  <si>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</si>
  <si>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</si>
  <si>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</si>
  <si>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</si>
  <si>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</si>
  <si>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</si>
  <si>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</si>
  <si>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</si>
  <si>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</si>
  <si>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</si>
  <si>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</si>
  <si>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</si>
  <si>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</si>
  <si>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</si>
  <si>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</si>
  <si>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</si>
  <si>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</si>
  <si>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</si>
  <si>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</si>
  <si>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</si>
  <si>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</si>
  <si>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</si>
  <si>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</si>
  <si>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</si>
  <si>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</si>
  <si>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</si>
  <si>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</si>
  <si>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</si>
  <si>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</si>
  <si>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</si>
  <si>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</si>
  <si>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</si>
  <si>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</si>
  <si>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</si>
  <si>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247</t>
    <phoneticPr fontId="2"/>
  </si>
  <si>
    <t>0005</t>
    <phoneticPr fontId="2"/>
  </si>
  <si>
    <t>横浜市栄区桂町84-14</t>
    <rPh sb="0" eb="3">
      <t>ヨコハマシ</t>
    </rPh>
    <rPh sb="3" eb="5">
      <t>サカエク</t>
    </rPh>
    <rPh sb="5" eb="6">
      <t>カツラ</t>
    </rPh>
    <rPh sb="6" eb="7">
      <t>チョウ</t>
    </rPh>
    <phoneticPr fontId="2"/>
  </si>
  <si>
    <t>045</t>
    <phoneticPr fontId="2"/>
  </si>
  <si>
    <t>892</t>
    <phoneticPr fontId="2"/>
  </si>
  <si>
    <t>2155</t>
    <phoneticPr fontId="2"/>
  </si>
  <si>
    <t>9241</t>
    <phoneticPr fontId="2"/>
  </si>
  <si>
    <t>三井</t>
    <rPh sb="0" eb="2">
      <t>ミツイ</t>
    </rPh>
    <phoneticPr fontId="2"/>
  </si>
  <si>
    <t>智暁</t>
    <rPh sb="0" eb="1">
      <t>トモ</t>
    </rPh>
    <rPh sb="1" eb="2">
      <t>アカツキ</t>
    </rPh>
    <phoneticPr fontId="2"/>
  </si>
  <si>
    <t>みつい</t>
    <phoneticPr fontId="2"/>
  </si>
  <si>
    <t>ともあき</t>
    <phoneticPr fontId="2"/>
  </si>
  <si>
    <t>よしだ</t>
    <phoneticPr fontId="2"/>
  </si>
  <si>
    <t>ゆうすけ</t>
    <phoneticPr fontId="2"/>
  </si>
  <si>
    <t>吉田</t>
    <rPh sb="0" eb="2">
      <t>ヨシダ</t>
    </rPh>
    <phoneticPr fontId="2"/>
  </si>
  <si>
    <t>優佑</t>
    <rPh sb="0" eb="1">
      <t>ユウ</t>
    </rPh>
    <rPh sb="1" eb="2">
      <t>スケ</t>
    </rPh>
    <phoneticPr fontId="2"/>
  </si>
  <si>
    <t>ゆい</t>
    <phoneticPr fontId="2"/>
  </si>
  <si>
    <t>けんと</t>
    <phoneticPr fontId="2"/>
  </si>
  <si>
    <t>まつおか</t>
    <phoneticPr fontId="2"/>
  </si>
  <si>
    <t>なおゆき</t>
    <phoneticPr fontId="2"/>
  </si>
  <si>
    <t>しだ</t>
    <phoneticPr fontId="2"/>
  </si>
  <si>
    <t>たつはる</t>
    <phoneticPr fontId="2"/>
  </si>
  <si>
    <t>にし</t>
    <phoneticPr fontId="2"/>
  </si>
  <si>
    <t>だいち</t>
    <phoneticPr fontId="2"/>
  </si>
  <si>
    <t>ごとう</t>
    <phoneticPr fontId="2"/>
  </si>
  <si>
    <t>ひびき</t>
    <phoneticPr fontId="2"/>
  </si>
  <si>
    <t>まつぎ</t>
    <phoneticPr fontId="2"/>
  </si>
  <si>
    <t>のりと</t>
    <phoneticPr fontId="2"/>
  </si>
  <si>
    <t>あぶら</t>
    <phoneticPr fontId="2"/>
  </si>
  <si>
    <t>こうたろう</t>
    <phoneticPr fontId="2"/>
  </si>
  <si>
    <t>みやざき</t>
    <phoneticPr fontId="2"/>
  </si>
  <si>
    <t>けんた</t>
    <phoneticPr fontId="2"/>
  </si>
  <si>
    <t>あさの</t>
    <phoneticPr fontId="2"/>
  </si>
  <si>
    <t>えいき</t>
    <phoneticPr fontId="2"/>
  </si>
  <si>
    <t>柚井</t>
    <rPh sb="0" eb="1">
      <t>ユズ</t>
    </rPh>
    <rPh sb="1" eb="2">
      <t>イ</t>
    </rPh>
    <phoneticPr fontId="2"/>
  </si>
  <si>
    <t>健登</t>
    <rPh sb="0" eb="1">
      <t>ケン</t>
    </rPh>
    <rPh sb="1" eb="2">
      <t>ノボ</t>
    </rPh>
    <phoneticPr fontId="2"/>
  </si>
  <si>
    <t>松岡</t>
    <rPh sb="0" eb="2">
      <t>マツオカ</t>
    </rPh>
    <phoneticPr fontId="2"/>
  </si>
  <si>
    <t>尚志</t>
    <rPh sb="0" eb="1">
      <t>ナオ</t>
    </rPh>
    <rPh sb="1" eb="2">
      <t>ココロザシ</t>
    </rPh>
    <phoneticPr fontId="2"/>
  </si>
  <si>
    <t>志田</t>
    <rPh sb="0" eb="2">
      <t>シダ</t>
    </rPh>
    <phoneticPr fontId="2"/>
  </si>
  <si>
    <t>龍春</t>
    <rPh sb="0" eb="1">
      <t>タツ</t>
    </rPh>
    <rPh sb="1" eb="2">
      <t>ハル</t>
    </rPh>
    <phoneticPr fontId="2"/>
  </si>
  <si>
    <t>西</t>
    <rPh sb="0" eb="1">
      <t>ニシ</t>
    </rPh>
    <phoneticPr fontId="2"/>
  </si>
  <si>
    <t>大地</t>
    <rPh sb="0" eb="2">
      <t>ダイチ</t>
    </rPh>
    <phoneticPr fontId="2"/>
  </si>
  <si>
    <t>後藤</t>
    <rPh sb="0" eb="2">
      <t>ゴトウ</t>
    </rPh>
    <phoneticPr fontId="2"/>
  </si>
  <si>
    <t>響希</t>
    <rPh sb="0" eb="1">
      <t>ヒビキ</t>
    </rPh>
    <rPh sb="1" eb="2">
      <t>キ</t>
    </rPh>
    <phoneticPr fontId="2"/>
  </si>
  <si>
    <t>松木</t>
    <rPh sb="0" eb="2">
      <t>マツギ</t>
    </rPh>
    <phoneticPr fontId="2"/>
  </si>
  <si>
    <t>紀都</t>
    <rPh sb="0" eb="1">
      <t>ノリ</t>
    </rPh>
    <rPh sb="1" eb="2">
      <t>ト</t>
    </rPh>
    <phoneticPr fontId="2"/>
  </si>
  <si>
    <t>油</t>
    <rPh sb="0" eb="1">
      <t>アブラ</t>
    </rPh>
    <phoneticPr fontId="2"/>
  </si>
  <si>
    <t>考大郎</t>
    <rPh sb="0" eb="1">
      <t>カンガ</t>
    </rPh>
    <rPh sb="1" eb="2">
      <t>ダイ</t>
    </rPh>
    <rPh sb="2" eb="3">
      <t>ロウ</t>
    </rPh>
    <phoneticPr fontId="2"/>
  </si>
  <si>
    <t>宮﨑</t>
    <rPh sb="0" eb="1">
      <t>ミヤ</t>
    </rPh>
    <rPh sb="1" eb="2">
      <t>サキ</t>
    </rPh>
    <phoneticPr fontId="2"/>
  </si>
  <si>
    <t>健太</t>
    <rPh sb="0" eb="2">
      <t>ケンタ</t>
    </rPh>
    <phoneticPr fontId="2"/>
  </si>
  <si>
    <t>浅野</t>
    <rPh sb="0" eb="2">
      <t>アサノ</t>
    </rPh>
    <phoneticPr fontId="2"/>
  </si>
  <si>
    <t>瑛貴</t>
    <rPh sb="0" eb="1">
      <t>エイ</t>
    </rPh>
    <rPh sb="1" eb="2">
      <t>キ</t>
    </rPh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</si>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</sst>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6328125" defaultRowHeight="14"/>
  <cols>
    <col min="1" max="1" width="7.453125" style="22" hidden="1" customWidth="1"/>
    <col min="2" max="2" width="6.26953125" style="22" customWidth="1"/>
    <col min="3" max="3" width="2.36328125" style="10" hidden="1" customWidth="1"/>
    <col min="4" max="4" width="10.36328125" style="10" hidden="1" customWidth="1"/>
    <col min="5" max="5" width="30" style="10" customWidth="1"/>
    <col min="6" max="6" width="4.08984375" style="10" hidden="1" customWidth="1"/>
    <col min="7" max="7" width="7.453125" style="22" customWidth="1"/>
    <col min="8" max="8" width="6.26953125" style="22" customWidth="1"/>
    <col min="9" max="9" width="2.36328125" style="10" hidden="1" customWidth="1"/>
    <col min="10" max="10" width="10.36328125" style="10" hidden="1" customWidth="1"/>
    <col min="11" max="11" width="30" style="10" customWidth="1"/>
    <col min="12" max="12" width="4.08984375" style="10" hidden="1" customWidth="1"/>
    <col min="13" max="13" width="7.453125" style="22" customWidth="1"/>
    <col min="14" max="14" width="6.26953125" style="10" customWidth="1"/>
    <col min="15" max="15" width="2.36328125" style="10" hidden="1" customWidth="1"/>
    <col min="16" max="16" width="10.36328125" style="10" hidden="1" customWidth="1"/>
    <col min="17" max="17" width="30" style="10" customWidth="1"/>
    <col min="18" max="18" width="4.08984375" style="10" hidden="1" customWidth="1"/>
    <col min="19" max="19" width="7.453125" style="10" customWidth="1"/>
    <col min="20" max="20" width="6.26953125" style="10" customWidth="1"/>
    <col min="21" max="21" width="2.36328125" style="10" hidden="1" customWidth="1"/>
    <col min="22" max="22" width="10.36328125" style="10" hidden="1" customWidth="1"/>
    <col min="23" max="23" width="30" style="10" customWidth="1"/>
    <col min="24" max="24" width="4.08984375" style="10" hidden="1" customWidth="1"/>
    <col min="25" max="25" width="7.453125" style="10" customWidth="1"/>
    <col min="26" max="26" width="6.26953125" style="10" customWidth="1"/>
    <col min="27" max="27" width="2.36328125" style="10" hidden="1" customWidth="1"/>
    <col min="28" max="28" width="10.36328125" style="10" hidden="1" customWidth="1"/>
    <col min="29" max="29" width="30" style="10" customWidth="1"/>
    <col min="30" max="30" width="4.08984375" style="10" hidden="1" customWidth="1"/>
    <col min="31" max="31" width="7.453125" style="10" customWidth="1"/>
    <col min="32" max="32" width="6.26953125" style="10" customWidth="1"/>
    <col min="33" max="33" width="2.36328125" style="10" hidden="1" customWidth="1"/>
    <col min="34" max="34" width="10.36328125" style="10" hidden="1" customWidth="1"/>
    <col min="35" max="35" width="30" style="10" customWidth="1"/>
    <col min="36" max="36" width="4.08984375" style="10" hidden="1" customWidth="1"/>
    <col min="37" max="37" width="7.453125" style="10" customWidth="1"/>
    <col min="38" max="38" width="6.26953125" style="10" customWidth="1"/>
    <col min="39" max="39" width="2.36328125" style="10" hidden="1" customWidth="1"/>
    <col min="40" max="40" width="10.36328125" style="10" hidden="1" customWidth="1"/>
    <col min="41" max="41" width="30" style="10" customWidth="1"/>
    <col min="42" max="42" width="4.08984375" style="10" hidden="1" customWidth="1"/>
    <col min="43" max="43" width="7.453125" style="10" customWidth="1"/>
    <col min="44" max="44" width="6.26953125" style="10" customWidth="1"/>
    <col min="45" max="45" width="2.36328125" style="10" hidden="1" customWidth="1"/>
    <col min="46" max="46" width="10.36328125" style="10" hidden="1" customWidth="1"/>
    <col min="47" max="47" width="30" style="10" customWidth="1"/>
    <col min="48" max="48" width="4.08984375" style="10" hidden="1" customWidth="1"/>
    <col min="49" max="49" width="7.453125" style="10" customWidth="1"/>
    <col min="50" max="50" width="6.26953125" style="10" customWidth="1"/>
    <col min="51" max="51" width="2.36328125" style="10" hidden="1" customWidth="1"/>
    <col min="52" max="52" width="10.36328125" style="10" hidden="1" customWidth="1"/>
    <col min="53" max="53" width="30" style="10" customWidth="1"/>
    <col min="54" max="54" width="4.08984375" style="10" hidden="1" customWidth="1"/>
    <col min="55" max="55" width="7.453125" style="10" customWidth="1"/>
    <col min="56" max="56" width="6.26953125" style="10" customWidth="1"/>
    <col min="57" max="57" width="2.36328125" style="10" hidden="1" customWidth="1"/>
    <col min="58" max="58" width="10.36328125" style="10" hidden="1" customWidth="1"/>
    <col min="59" max="59" width="30" style="10" customWidth="1"/>
    <col min="60" max="60" width="4.08984375" style="10" hidden="1" customWidth="1"/>
    <col min="61" max="61" width="7.453125" style="10" customWidth="1"/>
    <col min="62" max="62" width="24.26953125" style="10" customWidth="1"/>
    <col min="63" max="63" width="8.453125" style="10" bestFit="1" customWidth="1"/>
    <col min="64" max="64" width="2.36328125" style="10" customWidth="1"/>
    <col min="65" max="65" width="10.36328125" style="10" customWidth="1"/>
    <col min="66" max="66" width="41.90625" style="10" bestFit="1" customWidth="1"/>
    <col min="67" max="67" width="4.08984375" style="10" customWidth="1"/>
    <col min="68" max="68" width="10.36328125" style="10" bestFit="1" customWidth="1"/>
    <col min="69" max="69" width="24.26953125" style="10" customWidth="1"/>
    <col min="70" max="70" width="8.453125" style="10" bestFit="1" customWidth="1"/>
    <col min="71" max="71" width="2.36328125" style="10" customWidth="1"/>
    <col min="72" max="72" width="10.36328125" style="10" customWidth="1"/>
    <col min="73" max="73" width="41.90625" style="10" bestFit="1" customWidth="1"/>
    <col min="74" max="74" width="4.08984375" style="10" customWidth="1"/>
    <col min="75" max="75" width="10.36328125" style="10" bestFit="1" customWidth="1"/>
    <col min="76" max="76" width="24.26953125" style="10" customWidth="1"/>
    <col min="77" max="77" width="8.453125" style="10" bestFit="1" customWidth="1"/>
    <col min="78" max="78" width="2.36328125" style="10" customWidth="1"/>
    <col min="79" max="79" width="10.36328125" style="10" customWidth="1"/>
    <col min="80" max="80" width="41.90625" style="10" bestFit="1" customWidth="1"/>
    <col min="81" max="81" width="4.08984375" style="10" customWidth="1"/>
    <col min="82" max="82" width="10.36328125" style="10" bestFit="1" customWidth="1"/>
    <col min="83" max="16384" width="38.3632812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6953125" defaultRowHeight="13"/>
  <cols>
    <col min="1" max="1" width="8" style="3" customWidth="1"/>
    <col min="2" max="16384" width="2.269531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7" zoomScaleNormal="100" zoomScaleSheetLayoutView="100" workbookViewId="0">
      <selection activeCell="K16" sqref="K16:O17"/>
    </sheetView>
  </sheetViews>
  <sheetFormatPr defaultColWidth="2.26953125" defaultRowHeight="13"/>
  <cols>
    <col min="1" max="1" width="8" style="3" customWidth="1"/>
    <col min="2" max="16384" width="2.269531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1217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横浜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横浜市立本郷中学校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690</v>
      </c>
      <c r="AH6" s="78"/>
      <c r="AI6" s="78"/>
      <c r="AJ6" s="78"/>
      <c r="AK6" s="25" t="s">
        <v>587</v>
      </c>
      <c r="AL6" s="78" t="s">
        <v>692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695</v>
      </c>
      <c r="G12" s="277"/>
      <c r="H12" s="277"/>
      <c r="I12" s="277"/>
      <c r="J12" s="277"/>
      <c r="K12" s="277" t="s">
        <v>696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738</v>
      </c>
      <c r="AA12" s="277"/>
      <c r="AB12" s="277"/>
      <c r="AC12" s="277"/>
      <c r="AD12" s="277"/>
      <c r="AE12" s="277" t="s">
        <v>738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693</v>
      </c>
      <c r="G13" s="264"/>
      <c r="H13" s="264"/>
      <c r="I13" s="264"/>
      <c r="J13" s="289"/>
      <c r="K13" s="264" t="s">
        <v>694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737</v>
      </c>
      <c r="AA13" s="264"/>
      <c r="AB13" s="264"/>
      <c r="AC13" s="264"/>
      <c r="AD13" s="289"/>
      <c r="AE13" s="264" t="s">
        <v>738</v>
      </c>
      <c r="AF13" s="264"/>
      <c r="AG13" s="264"/>
      <c r="AH13" s="264"/>
      <c r="AI13" s="265"/>
      <c r="AJ13" s="53"/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 t="s">
        <v>738</v>
      </c>
      <c r="G15" s="277"/>
      <c r="H15" s="277"/>
      <c r="I15" s="277"/>
      <c r="J15" s="277"/>
      <c r="K15" s="277" t="s">
        <v>738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697</v>
      </c>
      <c r="AA15" s="277"/>
      <c r="AB15" s="277"/>
      <c r="AC15" s="277"/>
      <c r="AD15" s="277"/>
      <c r="AE15" s="277" t="s">
        <v>698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 t="s">
        <v>738</v>
      </c>
      <c r="G16" s="264"/>
      <c r="H16" s="264"/>
      <c r="I16" s="264"/>
      <c r="J16" s="289"/>
      <c r="K16" s="264" t="s">
        <v>738</v>
      </c>
      <c r="L16" s="264"/>
      <c r="M16" s="264"/>
      <c r="N16" s="264"/>
      <c r="O16" s="265"/>
      <c r="P16" s="52"/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699</v>
      </c>
      <c r="AA16" s="264"/>
      <c r="AB16" s="264"/>
      <c r="AC16" s="264"/>
      <c r="AD16" s="289"/>
      <c r="AE16" s="264" t="s">
        <v>700</v>
      </c>
      <c r="AF16" s="264"/>
      <c r="AG16" s="264"/>
      <c r="AH16" s="264"/>
      <c r="AI16" s="295"/>
      <c r="AJ16" s="296">
        <v>2</v>
      </c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697</v>
      </c>
      <c r="G22" s="194"/>
      <c r="H22" s="194"/>
      <c r="I22" s="194"/>
      <c r="J22" s="194"/>
      <c r="K22" s="194" t="s">
        <v>698</v>
      </c>
      <c r="L22" s="194"/>
      <c r="M22" s="194"/>
      <c r="N22" s="194"/>
      <c r="O22" s="195"/>
      <c r="P22" s="191">
        <v>2</v>
      </c>
      <c r="Q22" s="191"/>
      <c r="R22" s="196">
        <v>146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711</v>
      </c>
      <c r="AA22" s="194"/>
      <c r="AB22" s="194"/>
      <c r="AC22" s="194"/>
      <c r="AD22" s="194"/>
      <c r="AE22" s="194" t="s">
        <v>712</v>
      </c>
      <c r="AF22" s="194"/>
      <c r="AG22" s="194"/>
      <c r="AH22" s="194"/>
      <c r="AI22" s="195"/>
      <c r="AJ22" s="191">
        <v>1</v>
      </c>
      <c r="AK22" s="191"/>
      <c r="AL22" s="196">
        <v>166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699</v>
      </c>
      <c r="G23" s="209"/>
      <c r="H23" s="209"/>
      <c r="I23" s="209"/>
      <c r="J23" s="209"/>
      <c r="K23" s="209" t="s">
        <v>700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729</v>
      </c>
      <c r="AA23" s="209"/>
      <c r="AB23" s="209"/>
      <c r="AC23" s="209"/>
      <c r="AD23" s="209"/>
      <c r="AE23" s="209" t="s">
        <v>730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701</v>
      </c>
      <c r="G24" s="162"/>
      <c r="H24" s="162"/>
      <c r="I24" s="162"/>
      <c r="J24" s="162"/>
      <c r="K24" s="162" t="s">
        <v>702</v>
      </c>
      <c r="L24" s="162"/>
      <c r="M24" s="162"/>
      <c r="N24" s="162"/>
      <c r="O24" s="163"/>
      <c r="P24" s="203">
        <v>2</v>
      </c>
      <c r="Q24" s="203"/>
      <c r="R24" s="205">
        <v>159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713</v>
      </c>
      <c r="AA24" s="162"/>
      <c r="AB24" s="162"/>
      <c r="AC24" s="162"/>
      <c r="AD24" s="162"/>
      <c r="AE24" s="162" t="s">
        <v>714</v>
      </c>
      <c r="AF24" s="162"/>
      <c r="AG24" s="162"/>
      <c r="AH24" s="162"/>
      <c r="AI24" s="163"/>
      <c r="AJ24" s="203">
        <v>1</v>
      </c>
      <c r="AK24" s="203"/>
      <c r="AL24" s="205">
        <v>157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719</v>
      </c>
      <c r="G25" s="216"/>
      <c r="H25" s="216"/>
      <c r="I25" s="216"/>
      <c r="J25" s="216"/>
      <c r="K25" s="216" t="s">
        <v>720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731</v>
      </c>
      <c r="AA25" s="216"/>
      <c r="AB25" s="216"/>
      <c r="AC25" s="216"/>
      <c r="AD25" s="216"/>
      <c r="AE25" s="216" t="s">
        <v>732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703</v>
      </c>
      <c r="G26" s="162"/>
      <c r="H26" s="162"/>
      <c r="I26" s="162"/>
      <c r="J26" s="162"/>
      <c r="K26" s="162" t="s">
        <v>704</v>
      </c>
      <c r="L26" s="162"/>
      <c r="M26" s="162"/>
      <c r="N26" s="162"/>
      <c r="O26" s="163"/>
      <c r="P26" s="203">
        <v>2</v>
      </c>
      <c r="Q26" s="203"/>
      <c r="R26" s="205">
        <v>160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715</v>
      </c>
      <c r="AA26" s="162"/>
      <c r="AB26" s="162"/>
      <c r="AC26" s="162"/>
      <c r="AD26" s="162"/>
      <c r="AE26" s="162" t="s">
        <v>716</v>
      </c>
      <c r="AF26" s="162"/>
      <c r="AG26" s="162"/>
      <c r="AH26" s="162"/>
      <c r="AI26" s="163"/>
      <c r="AJ26" s="203">
        <v>1</v>
      </c>
      <c r="AK26" s="203"/>
      <c r="AL26" s="205">
        <v>151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721</v>
      </c>
      <c r="G27" s="216"/>
      <c r="H27" s="216"/>
      <c r="I27" s="216"/>
      <c r="J27" s="216"/>
      <c r="K27" s="216" t="s">
        <v>722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733</v>
      </c>
      <c r="AA27" s="216"/>
      <c r="AB27" s="216"/>
      <c r="AC27" s="216"/>
      <c r="AD27" s="216"/>
      <c r="AE27" s="216" t="s">
        <v>734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705</v>
      </c>
      <c r="G28" s="162"/>
      <c r="H28" s="162"/>
      <c r="I28" s="162"/>
      <c r="J28" s="162"/>
      <c r="K28" s="162" t="s">
        <v>706</v>
      </c>
      <c r="L28" s="162"/>
      <c r="M28" s="162"/>
      <c r="N28" s="162"/>
      <c r="O28" s="163"/>
      <c r="P28" s="203">
        <v>2</v>
      </c>
      <c r="Q28" s="203"/>
      <c r="R28" s="205">
        <v>162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717</v>
      </c>
      <c r="AA28" s="162"/>
      <c r="AB28" s="162"/>
      <c r="AC28" s="162"/>
      <c r="AD28" s="162"/>
      <c r="AE28" s="162" t="s">
        <v>718</v>
      </c>
      <c r="AF28" s="162"/>
      <c r="AG28" s="162"/>
      <c r="AH28" s="162"/>
      <c r="AI28" s="163"/>
      <c r="AJ28" s="203">
        <v>1</v>
      </c>
      <c r="AK28" s="203"/>
      <c r="AL28" s="205">
        <v>157</v>
      </c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723</v>
      </c>
      <c r="G29" s="216"/>
      <c r="H29" s="216"/>
      <c r="I29" s="216"/>
      <c r="J29" s="216"/>
      <c r="K29" s="216" t="s">
        <v>724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735</v>
      </c>
      <c r="AA29" s="216"/>
      <c r="AB29" s="216"/>
      <c r="AC29" s="216"/>
      <c r="AD29" s="216"/>
      <c r="AE29" s="216" t="s">
        <v>736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707</v>
      </c>
      <c r="G30" s="162"/>
      <c r="H30" s="162"/>
      <c r="I30" s="162"/>
      <c r="J30" s="162"/>
      <c r="K30" s="162" t="s">
        <v>708</v>
      </c>
      <c r="L30" s="162"/>
      <c r="M30" s="162"/>
      <c r="N30" s="162"/>
      <c r="O30" s="163"/>
      <c r="P30" s="203">
        <v>2</v>
      </c>
      <c r="Q30" s="203"/>
      <c r="R30" s="205">
        <v>163</v>
      </c>
      <c r="S30" s="10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725</v>
      </c>
      <c r="G31" s="216"/>
      <c r="H31" s="216"/>
      <c r="I31" s="216"/>
      <c r="J31" s="216"/>
      <c r="K31" s="216" t="s">
        <v>726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709</v>
      </c>
      <c r="G32" s="162"/>
      <c r="H32" s="162"/>
      <c r="I32" s="162"/>
      <c r="J32" s="162"/>
      <c r="K32" s="162" t="s">
        <v>710</v>
      </c>
      <c r="L32" s="162"/>
      <c r="M32" s="162"/>
      <c r="N32" s="162"/>
      <c r="O32" s="163"/>
      <c r="P32" s="203">
        <v>2</v>
      </c>
      <c r="Q32" s="203"/>
      <c r="R32" s="205">
        <v>164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727</v>
      </c>
      <c r="G33" s="153"/>
      <c r="H33" s="153"/>
      <c r="I33" s="153"/>
      <c r="J33" s="153"/>
      <c r="K33" s="153" t="s">
        <v>728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6953125" defaultRowHeight="13"/>
  <cols>
    <col min="1" max="16384" width="2.269531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1217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横浜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横浜市立本郷中学校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みつい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三井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/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 xml:space="preserve"> 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 xml:space="preserve"> 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よしだ</v>
      </c>
      <c r="F15" s="322"/>
      <c r="G15" s="322"/>
      <c r="H15" s="322"/>
      <c r="I15" s="322"/>
      <c r="J15" s="322" t="str">
        <f>IF(入力!K22="","",入力!K22)</f>
        <v>ゆうすけ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146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まつぎ</v>
      </c>
      <c r="Z15" s="322"/>
      <c r="AA15" s="322"/>
      <c r="AB15" s="322"/>
      <c r="AC15" s="322"/>
      <c r="AD15" s="322" t="str">
        <f>IF(入力!AE22="","",入力!AE22)</f>
        <v>のりと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166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吉田</v>
      </c>
      <c r="F16" s="337"/>
      <c r="G16" s="337"/>
      <c r="H16" s="337"/>
      <c r="I16" s="337"/>
      <c r="J16" s="337" t="str">
        <f>IF(入力!K23="","",入力!K23)</f>
        <v>優佑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松木</v>
      </c>
      <c r="Z16" s="337"/>
      <c r="AA16" s="337"/>
      <c r="AB16" s="337"/>
      <c r="AC16" s="337"/>
      <c r="AD16" s="337" t="str">
        <f>IF(入力!AE23="","",入力!AE23)</f>
        <v>紀都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ゆい</v>
      </c>
      <c r="F17" s="308"/>
      <c r="G17" s="308"/>
      <c r="H17" s="308"/>
      <c r="I17" s="308"/>
      <c r="J17" s="308" t="str">
        <f>IF(入力!K24="","",入力!K24)</f>
        <v>けんと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159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あぶら</v>
      </c>
      <c r="Z17" s="308"/>
      <c r="AA17" s="308"/>
      <c r="AB17" s="308"/>
      <c r="AC17" s="308"/>
      <c r="AD17" s="308" t="str">
        <f>IF(入力!AE24="","",入力!AE24)</f>
        <v>こうたろう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157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柚井</v>
      </c>
      <c r="F18" s="301"/>
      <c r="G18" s="301"/>
      <c r="H18" s="301"/>
      <c r="I18" s="301"/>
      <c r="J18" s="301" t="str">
        <f>IF(入力!K25="","",入力!K25)</f>
        <v>健登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油</v>
      </c>
      <c r="Z18" s="301"/>
      <c r="AA18" s="301"/>
      <c r="AB18" s="301"/>
      <c r="AC18" s="301"/>
      <c r="AD18" s="301" t="str">
        <f>IF(入力!AE25="","",入力!AE25)</f>
        <v>考大郎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まつおか</v>
      </c>
      <c r="F19" s="308"/>
      <c r="G19" s="308"/>
      <c r="H19" s="308"/>
      <c r="I19" s="308"/>
      <c r="J19" s="308" t="str">
        <f>IF(入力!K26="","",入力!K26)</f>
        <v>なおゆき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160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みやざき</v>
      </c>
      <c r="Z19" s="308"/>
      <c r="AA19" s="308"/>
      <c r="AB19" s="308"/>
      <c r="AC19" s="308"/>
      <c r="AD19" s="308" t="str">
        <f>IF(入力!AE26="","",入力!AE26)</f>
        <v>けんた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151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松岡</v>
      </c>
      <c r="F20" s="301"/>
      <c r="G20" s="301"/>
      <c r="H20" s="301"/>
      <c r="I20" s="301"/>
      <c r="J20" s="301" t="str">
        <f>IF(入力!K27="","",入力!K27)</f>
        <v>尚志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宮﨑</v>
      </c>
      <c r="Z20" s="301"/>
      <c r="AA20" s="301"/>
      <c r="AB20" s="301"/>
      <c r="AC20" s="301"/>
      <c r="AD20" s="301" t="str">
        <f>IF(入力!AE27="","",入力!AE27)</f>
        <v>健太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しだ</v>
      </c>
      <c r="F21" s="308"/>
      <c r="G21" s="308"/>
      <c r="H21" s="308"/>
      <c r="I21" s="308"/>
      <c r="J21" s="308" t="str">
        <f>IF(入力!K28="","",入力!K28)</f>
        <v>たつはる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162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あさの</v>
      </c>
      <c r="Z21" s="308"/>
      <c r="AA21" s="308"/>
      <c r="AB21" s="308"/>
      <c r="AC21" s="308"/>
      <c r="AD21" s="308" t="str">
        <f>IF(入力!AE28="","",入力!AE28)</f>
        <v>えいき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157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志田</v>
      </c>
      <c r="F22" s="301"/>
      <c r="G22" s="301"/>
      <c r="H22" s="301"/>
      <c r="I22" s="301"/>
      <c r="J22" s="301" t="str">
        <f>IF(入力!K29="","",入力!K29)</f>
        <v>龍春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浅野</v>
      </c>
      <c r="Z22" s="301"/>
      <c r="AA22" s="301"/>
      <c r="AB22" s="301"/>
      <c r="AC22" s="301"/>
      <c r="AD22" s="301" t="str">
        <f>IF(入力!AE29="","",入力!AE29)</f>
        <v>瑛貴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にし</v>
      </c>
      <c r="F23" s="308"/>
      <c r="G23" s="308"/>
      <c r="H23" s="308"/>
      <c r="I23" s="308"/>
      <c r="J23" s="308" t="str">
        <f>IF(入力!K30="","",入力!K30)</f>
        <v>だいち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163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 t="str">
        <f>IF(入力!X30="","",入力!X30)</f>
        <v/>
      </c>
      <c r="X23" s="304"/>
      <c r="Y23" s="307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04" t="str">
        <f>IF(入力!AJ30="","",入力!AJ30)</f>
        <v/>
      </c>
      <c r="AJ23" s="304"/>
      <c r="AK23" s="302" t="str">
        <f>IF(入力!AL30="","",入力!AL30)</f>
        <v/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西</v>
      </c>
      <c r="F24" s="301"/>
      <c r="G24" s="301"/>
      <c r="H24" s="301"/>
      <c r="I24" s="301"/>
      <c r="J24" s="301" t="str">
        <f>IF(入力!K31="","",入力!K31)</f>
        <v>大地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ごとう</v>
      </c>
      <c r="F25" s="308"/>
      <c r="G25" s="308"/>
      <c r="H25" s="308"/>
      <c r="I25" s="308"/>
      <c r="J25" s="308" t="str">
        <f>IF(入力!K32="","",入力!K32)</f>
        <v>ひびき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164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 t="str">
        <f>IF(入力!X32="","",入力!X32)</f>
        <v/>
      </c>
      <c r="X25" s="304"/>
      <c r="Y25" s="307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04" t="str">
        <f>IF(入力!AJ32="","",入力!AJ32)</f>
        <v/>
      </c>
      <c r="AJ25" s="304"/>
      <c r="AK25" s="302" t="str">
        <f>IF(入力!AL32="","",入力!AL32)</f>
        <v/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後藤</v>
      </c>
      <c r="F26" s="314"/>
      <c r="G26" s="314"/>
      <c r="H26" s="314"/>
      <c r="I26" s="314"/>
      <c r="J26" s="314" t="str">
        <f>IF(入力!K33="","",入力!K33)</f>
        <v>響希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/>
      </c>
      <c r="Z26" s="314"/>
      <c r="AA26" s="314"/>
      <c r="AB26" s="314"/>
      <c r="AC26" s="314"/>
      <c r="AD26" s="314" t="str">
        <f>IF(入力!AE33="","",入力!AE33)</f>
        <v/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1217</v>
      </c>
      <c r="B7" s="31" t="str">
        <f t="shared" ref="B7:C7" si="0">IF($A$8="","",IF($A$9="",B8,B8&amp;"・"&amp;B9))</f>
        <v>横浜市立本郷中学校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247</v>
      </c>
      <c r="G7" s="31" t="str">
        <f t="shared" si="1"/>
        <v>0005</v>
      </c>
      <c r="H7" s="31">
        <f t="shared" si="1"/>
        <v>0</v>
      </c>
      <c r="I7" s="31" t="str">
        <f t="shared" si="1"/>
        <v>横浜市栄区桂町84-14</v>
      </c>
      <c r="J7" s="31">
        <f t="shared" si="1"/>
        <v>0</v>
      </c>
      <c r="K7" s="31" t="str">
        <f t="shared" si="1"/>
        <v>045</v>
      </c>
      <c r="L7" s="31" t="str">
        <f t="shared" si="1"/>
        <v>892</v>
      </c>
      <c r="M7" s="31" t="str">
        <f t="shared" si="1"/>
        <v>2155</v>
      </c>
      <c r="N7" s="31" t="str">
        <f t="shared" si="1"/>
        <v>045</v>
      </c>
      <c r="O7" s="31" t="str">
        <f t="shared" si="1"/>
        <v>892</v>
      </c>
      <c r="P7" s="31" t="str">
        <f t="shared" si="1"/>
        <v>9241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1217</v>
      </c>
      <c r="B8" s="32" t="str">
        <f>IF(入力!$F$3="","",入力!$F$3)</f>
        <v>横浜市立本郷中学校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247</v>
      </c>
      <c r="G8" s="42" t="str">
        <f>IF(入力!$I$6="","",入力!$I$6)</f>
        <v>0005</v>
      </c>
      <c r="H8" s="32"/>
      <c r="I8" s="32" t="str">
        <f>IF(入力!$L$5="","",入力!$L$5)</f>
        <v>横浜市栄区桂町84-14</v>
      </c>
      <c r="J8" s="32"/>
      <c r="K8" s="42" t="str">
        <f>IF(入力!$AB$4="","",入力!$AB$4)</f>
        <v>045</v>
      </c>
      <c r="L8" s="42" t="str">
        <f>IF(入力!$AG$4="","",入力!$AG$4)</f>
        <v>892</v>
      </c>
      <c r="M8" s="42" t="str">
        <f>IF(入力!$AL$4="","",入力!$AL$4)</f>
        <v>2155</v>
      </c>
      <c r="N8" s="42" t="str">
        <f>IF(入力!$AB$6="","",入力!$AB$6)</f>
        <v>045</v>
      </c>
      <c r="O8" s="42" t="str">
        <f>IF(入力!$AG$6="","",入力!$AG$6)</f>
        <v>892</v>
      </c>
      <c r="P8" s="42" t="str">
        <f>IF(入力!$AL$6="","",入力!$AL$6)</f>
        <v>9241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2155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三井</v>
      </c>
      <c r="D16" s="32" t="str">
        <f>IF(入力!$K$13="","",入力!$K$13)</f>
        <v>智暁</v>
      </c>
      <c r="E16" s="32" t="str">
        <f>IF(入力!$F$12="","",入力!$F$12)</f>
        <v>みつい</v>
      </c>
      <c r="F16" s="32" t="str">
        <f>IF(入力!$K$12="","",入力!$K$12)</f>
        <v>ともあき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 xml:space="preserve">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 xml:space="preserve"> </v>
      </c>
      <c r="D20" s="32" t="str">
        <f>IF(入力!$K$16="","",入力!$K$16)</f>
        <v xml:space="preserve"> </v>
      </c>
      <c r="E20" s="32" t="str">
        <f>IF(入力!$F$15="","",入力!$F$15)</f>
        <v xml:space="preserve"> </v>
      </c>
      <c r="F20" s="32" t="str">
        <f>IF(入力!$K$15="","",入力!$K$15)</f>
        <v xml:space="preserve"> 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吉田</v>
      </c>
      <c r="D24" s="32" t="str">
        <f>IF(入力!$AE$16="","",入力!$AE$16)</f>
        <v>優佑</v>
      </c>
      <c r="E24" s="32" t="str">
        <f>IF(入力!$Z$15="","",入力!$Z$15)</f>
        <v>よしだ</v>
      </c>
      <c r="F24" s="32" t="str">
        <f>IF(入力!$AE$15="","",入力!$AE$15)</f>
        <v>ゆうすけ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3.5" thickBot="1">
      <c r="A50" s="36"/>
      <c r="B50" s="37"/>
    </row>
    <row r="51" spans="1:41" ht="13.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吉田</v>
      </c>
      <c r="D53" s="32" t="str">
        <f>IF(OR(L53&lt;&gt;"○",入力!K23=""),"",入力!K23)</f>
        <v>優佑</v>
      </c>
      <c r="E53" s="32" t="str">
        <f>IF(OR(L53&lt;&gt;"○",入力!F22=""),"",入力!F22)</f>
        <v>よしだ</v>
      </c>
      <c r="F53" s="32" t="str">
        <f>IF(OR(L53&lt;&gt;"○",入力!K22=""),"",入力!K22)</f>
        <v>ゆうすけ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146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柚井</v>
      </c>
      <c r="D54" s="32" t="str">
        <f>IF(OR(L54&lt;&gt;"○",入力!K25=""),"",入力!K25)</f>
        <v>健登</v>
      </c>
      <c r="E54" s="32" t="str">
        <f>IF(OR(L54&lt;&gt;"○",入力!F24=""),"",入力!F24)</f>
        <v>ゆい</v>
      </c>
      <c r="F54" s="32" t="str">
        <f>IF(OR(L54&lt;&gt;"○",入力!K24=""),"",入力!K24)</f>
        <v>けんと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松岡</v>
      </c>
      <c r="D55" s="32" t="str">
        <f>IF(OR(L55&lt;&gt;"○",入力!K27=""),"",入力!K27)</f>
        <v>尚志</v>
      </c>
      <c r="E55" s="32" t="str">
        <f>IF(OR(L55&lt;&gt;"○",入力!F26=""),"",入力!F26)</f>
        <v>まつおか</v>
      </c>
      <c r="F55" s="32" t="str">
        <f>IF(OR(L55&lt;&gt;"○",入力!K26=""),"",入力!K26)</f>
        <v>なおゆき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志田</v>
      </c>
      <c r="D56" s="32" t="str">
        <f>IF(OR(L56&lt;&gt;"○",入力!K29=""),"",入力!K29)</f>
        <v>龍春</v>
      </c>
      <c r="E56" s="32" t="str">
        <f>IF(OR(L56&lt;&gt;"○",入力!F28=""),"",入力!F28)</f>
        <v>しだ</v>
      </c>
      <c r="F56" s="32" t="str">
        <f>IF(OR(L56&lt;&gt;"○",入力!K28=""),"",入力!K28)</f>
        <v>たつはる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西</v>
      </c>
      <c r="D57" s="32" t="str">
        <f>IF(OR(L57&lt;&gt;"○",入力!K31=""),"",入力!K31)</f>
        <v>大地</v>
      </c>
      <c r="E57" s="32" t="str">
        <f>IF(OR(L57&lt;&gt;"○",入力!F30=""),"",入力!F30)</f>
        <v>にし</v>
      </c>
      <c r="F57" s="32" t="str">
        <f>IF(OR(L57&lt;&gt;"○",入力!K30=""),"",入力!K30)</f>
        <v>だいち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後藤</v>
      </c>
      <c r="D58" s="32" t="str">
        <f>IF(OR(L58&lt;&gt;"○",入力!K33=""),"",入力!K33)</f>
        <v>響希</v>
      </c>
      <c r="E58" s="32" t="str">
        <f>IF(OR(L58&lt;&gt;"○",入力!F32=""),"",入力!F32)</f>
        <v>ごとう</v>
      </c>
      <c r="F58" s="32" t="str">
        <f>IF(OR(L58&lt;&gt;"○",入力!K32=""),"",入力!K32)</f>
        <v>ひびき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松木</v>
      </c>
      <c r="D59" s="32" t="str">
        <f>IF(OR(L59&lt;&gt;"○",入力!AE23=""),"",入力!AE23)</f>
        <v>紀都</v>
      </c>
      <c r="E59" s="32" t="str">
        <f>IF(OR(L59&lt;&gt;"○",入力!Z22=""),"",入力!Z22)</f>
        <v>まつぎ</v>
      </c>
      <c r="F59" s="32" t="str">
        <f>IF(OR(L59&lt;&gt;"○",入力!AE22=""),"",入力!AE22)</f>
        <v>のりと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油</v>
      </c>
      <c r="D60" s="32" t="str">
        <f>IF(OR(L60&lt;&gt;"○",入力!AE25=""),"",入力!AE25)</f>
        <v>考大郎</v>
      </c>
      <c r="E60" s="32" t="str">
        <f>IF(OR(L60&lt;&gt;"○",入力!Z24=""),"",入力!Z24)</f>
        <v>あぶら</v>
      </c>
      <c r="F60" s="32" t="str">
        <f>IF(OR(L60&lt;&gt;"○",入力!AE24=""),"",入力!AE24)</f>
        <v>こうたろう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宮﨑</v>
      </c>
      <c r="D61" s="32" t="str">
        <f>IF(OR(L61&lt;&gt;"○",入力!AE27=""),"",入力!AE27)</f>
        <v>健太</v>
      </c>
      <c r="E61" s="32" t="str">
        <f>IF(OR(L61&lt;&gt;"○",入力!Z26=""),"",入力!Z26)</f>
        <v>みやざき</v>
      </c>
      <c r="F61" s="32" t="str">
        <f>IF(OR(L61&lt;&gt;"○",入力!AE26=""),"",入力!AE26)</f>
        <v>けんた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浅野</v>
      </c>
      <c r="D62" s="32" t="str">
        <f>IF(OR(L62&lt;&gt;"○",入力!AE29=""),"",入力!AE29)</f>
        <v>瑛貴</v>
      </c>
      <c r="E62" s="32" t="str">
        <f>IF(OR(L62&lt;&gt;"○",入力!Z28=""),"",入力!Z28)</f>
        <v>あさの</v>
      </c>
      <c r="F62" s="32" t="str">
        <f>IF(OR(L62&lt;&gt;"○",入力!AE28=""),"",入力!AE28)</f>
        <v>えいき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micchy</cp:lastModifiedBy>
  <cp:lastPrinted>2019-02-13T13:45:19Z</cp:lastPrinted>
  <dcterms:created xsi:type="dcterms:W3CDTF">2006-11-03T01:52:14Z</dcterms:created>
  <dcterms:modified xsi:type="dcterms:W3CDTF">2019-11-10T09:46:56Z</dcterms:modified>
</cp:coreProperties>
</file>