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D057CB-5EA1-4F86-8DAB-36401F4E8ECA}" xr6:coauthVersionLast="36" xr6:coauthVersionMax="47" xr10:uidLastSave="{00000000-0000-0000-0000-000000000000}"/>
  <bookViews>
    <workbookView xWindow="0" yWindow="0" windowWidth="20430" windowHeight="7395" xr2:uid="{00000000-000D-0000-FFFF-FFFF00000000}"/>
    <workbookView xWindow="-28710" yWindow="7050" windowWidth="20070" windowHeight="136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<sst xmlns="http://schemas.openxmlformats.org/spreadsheetml/2006/main" count="325" uniqueCount="159">
  <si>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</si>
  <si>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</si>
  <si>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</si>
  <si>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</si>
  <si>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</si>
  <si>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</si>
  <si>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</si>
  <si>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</si>
  <si>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</si>
  <si>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</si>
  <si>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</si>
  <si>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</si>
  <si>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</si>
  <si>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</si>
  <si>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</si>
  <si>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</si>
  <si>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</si>
  <si>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</si>
  <si>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</si>
  <si>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</si>
  <si>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</si>
  <si>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</si>
  <si>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</si>
  <si>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</si>
  <si>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</si>
  <si>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</si>
  <si>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</si>
  <si>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</si>
  <si>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</si>
  <si>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</si>
  <si>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</si>
  <si>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</si>
  <si>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</si>
  <si>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</si>
  <si>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</si>
  <si>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</si>
  <si>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</si>
  <si>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</si>
  <si>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</si>
  <si>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</si>
  <si>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</si>
  <si>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</si>
  <si>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</si>
  <si>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</si>
  <si>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</si>
  <si>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</si>
  <si>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</si>
  <si>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</si>
  <si>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</si>
  <si>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</si>
  <si>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</si>
  <si>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</si>
  <si>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</si>
  <si>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</si>
  <si>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</si>
  <si>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</si>
  <si>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</si>
  <si>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</si>
  <si>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</si>
  <si>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</si>
  <si>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</si>
  <si>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</si>
  <si>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</si>
  <si>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</si>
  <si>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</si>
  <si>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</si>
  <si>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</si>
  <si>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</si>
  <si>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</si>
  <si>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</si>
  <si>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</si>
  <si>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</si>
  <si>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</si>
  <si>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</si>
  <si>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</si>
  <si>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</si>
  <si>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</si>
  <si>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</si>
  <si>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</si>
  <si>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</si>
  <si>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</si>
  <si>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</si>
  <si>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</si>
  <si>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</si>
  <si>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</si>
  <si>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</si>
  <si>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</si>
  <si>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</si>
  <si>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</si>
  <si>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</si>
  <si>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</si>
  <si>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</si>
  <si>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</si>
  <si>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</si>
  <si>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</si>
  <si>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</si>
  <si>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</si>
  <si>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</si>
  <si>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</si>
  <si>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</si>
  <si>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</si>
  <si>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</si>
  <si>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</si>
  <si>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</si>
  <si>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</si>
  <si>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</si>
  <si>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</si>
  <si>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</si>
  <si>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</si>
  <si>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</si>
  <si>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</si>
  <si>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</si>
  <si>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</si>
  <si>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</si>
  <si>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</si>
  <si>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</si>
  <si>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</si>
  <si>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</si>
  <si>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</si>
  <si>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</si>
  <si>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</si>
  <si>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</si>
  <si>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</si>
  <si>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</si>
  <si>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</si>
  <si>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</si>
  <si>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</si>
  <si>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</si>
  <si>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</si>
  <si>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</si>
  <si>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</si>
  <si>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</si>
  <si>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トウキョウト</t>
    </rPh>
    <phoneticPr fontId="1"/>
  </si>
  <si>
    <t>藤村女子高等学校</t>
    <rPh sb="0" eb="8">
      <t>フジムラジョシコウトウガッコウ</t>
    </rPh>
    <phoneticPr fontId="1"/>
  </si>
  <si>
    <t>東京都武蔵野市吉祥寺本町2-16-3</t>
    <rPh sb="0" eb="3">
      <t>トウキョウト</t>
    </rPh>
    <rPh sb="3" eb="7">
      <t>ムサシノシ</t>
    </rPh>
    <rPh sb="7" eb="10">
      <t>キチジョウジ</t>
    </rPh>
    <rPh sb="10" eb="12">
      <t>ホンチョウ</t>
    </rPh>
    <phoneticPr fontId="1"/>
  </si>
  <si>
    <t>0422-22-1266</t>
    <phoneticPr fontId="1"/>
  </si>
  <si>
    <t>0422-22-7680</t>
    <phoneticPr fontId="1"/>
  </si>
  <si>
    <t>江成　茉弥</t>
    <rPh sb="0" eb="2">
      <t>エナリ</t>
    </rPh>
    <rPh sb="3" eb="4">
      <t>マツ</t>
    </rPh>
    <rPh sb="4" eb="5">
      <t>ヤ</t>
    </rPh>
    <phoneticPr fontId="1"/>
  </si>
  <si>
    <t>三井　良介</t>
    <rPh sb="0" eb="2">
      <t>ミイ</t>
    </rPh>
    <rPh sb="3" eb="5">
      <t>リョウスケ</t>
    </rPh>
    <phoneticPr fontId="1"/>
  </si>
  <si>
    <t>mii-r@t.fujimura.ed.jp</t>
    <phoneticPr fontId="1"/>
  </si>
  <si>
    <t>庄田　みずき</t>
    <rPh sb="0" eb="2">
      <t>ショウダ</t>
    </rPh>
    <phoneticPr fontId="1"/>
  </si>
  <si>
    <t>北畑　楓</t>
    <rPh sb="0" eb="2">
      <t>キタバタケ</t>
    </rPh>
    <rPh sb="3" eb="4">
      <t>カエデ</t>
    </rPh>
    <phoneticPr fontId="1"/>
  </si>
  <si>
    <t>延原　菜々実</t>
    <rPh sb="0" eb="2">
      <t>ノブハラ</t>
    </rPh>
    <rPh sb="3" eb="4">
      <t>ナ</t>
    </rPh>
    <rPh sb="5" eb="6">
      <t>ミ</t>
    </rPh>
    <phoneticPr fontId="1"/>
  </si>
  <si>
    <t>伊藤　彩菜</t>
    <rPh sb="0" eb="2">
      <t>イトウ</t>
    </rPh>
    <rPh sb="3" eb="5">
      <t>アヤナ</t>
    </rPh>
    <phoneticPr fontId="1"/>
  </si>
  <si>
    <t>清水　咲良</t>
    <rPh sb="0" eb="2">
      <t>シミズ</t>
    </rPh>
    <rPh sb="3" eb="5">
      <t>サクラ</t>
    </rPh>
    <phoneticPr fontId="1"/>
  </si>
  <si>
    <t>大畑　莉乃</t>
    <rPh sb="0" eb="2">
      <t>オオハタ</t>
    </rPh>
    <rPh sb="3" eb="5">
      <t>リノ</t>
    </rPh>
    <phoneticPr fontId="1"/>
  </si>
  <si>
    <t>四家　彩菜</t>
    <rPh sb="0" eb="2">
      <t>シケ</t>
    </rPh>
    <rPh sb="3" eb="5">
      <t>アヤナ</t>
    </rPh>
    <phoneticPr fontId="1"/>
  </si>
  <si>
    <t>三ツ谷　絵美</t>
    <rPh sb="0" eb="1">
      <t>ミ</t>
    </rPh>
    <rPh sb="2" eb="3">
      <t>タニ</t>
    </rPh>
    <rPh sb="4" eb="6">
      <t>エミ</t>
    </rPh>
    <phoneticPr fontId="1"/>
  </si>
  <si>
    <t>曽根　遙夏</t>
    <rPh sb="0" eb="2">
      <t>ソネ</t>
    </rPh>
    <rPh sb="3" eb="4">
      <t>ハルカ</t>
    </rPh>
    <rPh sb="4" eb="5">
      <t>ナツ</t>
    </rPh>
    <phoneticPr fontId="1"/>
  </si>
  <si>
    <t>平山　ちゃ穂</t>
    <rPh sb="0" eb="2">
      <t>ヒラヤマ</t>
    </rPh>
    <rPh sb="5" eb="6">
      <t>ホ</t>
    </rPh>
    <phoneticPr fontId="1"/>
  </si>
  <si>
    <t>川上　菜月</t>
    <rPh sb="0" eb="2">
      <t>カワカミ</t>
    </rPh>
    <rPh sb="3" eb="5">
      <t>ナツキ</t>
    </rPh>
    <phoneticPr fontId="1"/>
  </si>
  <si>
    <t>石原　美央</t>
    <rPh sb="0" eb="2">
      <t>イシハラ</t>
    </rPh>
    <rPh sb="3" eb="5">
      <t>ミオ</t>
    </rPh>
    <phoneticPr fontId="1"/>
  </si>
  <si>
    <t>齋藤　寧寧</t>
    <rPh sb="0" eb="2">
      <t>サイトウ</t>
    </rPh>
    <rPh sb="3" eb="4">
      <t>ヤスシ</t>
    </rPh>
    <rPh sb="4" eb="5">
      <t>ネイ</t>
    </rPh>
    <phoneticPr fontId="1"/>
  </si>
  <si>
    <t>桃原　祐月季</t>
    <rPh sb="0" eb="2">
      <t>モモハラ</t>
    </rPh>
    <rPh sb="3" eb="4">
      <t>ユウ</t>
    </rPh>
    <rPh sb="4" eb="5">
      <t>ツキ</t>
    </rPh>
    <rPh sb="5" eb="6">
      <t>キ</t>
    </rPh>
    <phoneticPr fontId="1"/>
  </si>
  <si>
    <t>藤村女</t>
    <rPh sb="0" eb="2">
      <t>フジムラ</t>
    </rPh>
    <rPh sb="2" eb="3">
      <t>オンナ</t>
    </rPh>
    <phoneticPr fontId="1"/>
  </si>
  <si>
    <t>藤村女子</t>
    <rPh sb="0" eb="4">
      <t>フジムラジョシ</t>
    </rPh>
    <phoneticPr fontId="1"/>
  </si>
  <si>
    <t>高橋　あゆち</t>
    <rPh sb="0" eb="2">
      <t>タカハシ</t>
    </rPh>
    <phoneticPr fontId="1"/>
  </si>
  <si>
    <t>東京</t>
    <rPh sb="0" eb="2">
      <t>トウキョウ</t>
    </rPh>
    <phoneticPr fontId="1"/>
  </si>
  <si>
    <t>鈴木　美羽</t>
    <rPh sb="0" eb="2">
      <t>スズキ</t>
    </rPh>
    <rPh sb="3" eb="4">
      <t>ミ</t>
    </rPh>
    <rPh sb="4" eb="5">
      <t>ハネ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</si>
</sst>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3</xdr:row>
      <xdr:rowOff>257175</xdr:rowOff>
    </xdr:from>
    <xdr:to>
      <xdr:col>13</xdr:col>
      <xdr:colOff>19050</xdr:colOff>
      <xdr:row>4</xdr:row>
      <xdr:rowOff>257175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58D2143-D132-4919-9BA0-C58432E41C70}"/>
            </a:ext>
          </a:extLst>
        </xdr:cNvPr>
        <xdr:cNvSpPr/>
      </xdr:nvSpPr>
      <xdr:spPr>
        <a:xfrm>
          <a:off x="2581275" y="1123950"/>
          <a:ext cx="409575" cy="2667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57150</xdr:colOff>
      <xdr:row>5</xdr:row>
      <xdr:rowOff>0</xdr:rowOff>
    </xdr:from>
    <xdr:to>
      <xdr:col>13</xdr:col>
      <xdr:colOff>19050</xdr:colOff>
      <xdr:row>6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D483A86-CCA7-4515-BA23-BAB3A1E0FA0B}"/>
            </a:ext>
          </a:extLst>
        </xdr:cNvPr>
        <xdr:cNvSpPr/>
      </xdr:nvSpPr>
      <xdr:spPr>
        <a:xfrm>
          <a:off x="2571750" y="1400175"/>
          <a:ext cx="419100" cy="2667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40</xdr:row>
      <xdr:rowOff>76200</xdr:rowOff>
    </xdr:from>
    <xdr:to>
      <xdr:col>8</xdr:col>
      <xdr:colOff>85725</xdr:colOff>
      <xdr:row>42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28F5047-CCF0-489C-8E1A-815D7B38571A}"/>
            </a:ext>
          </a:extLst>
        </xdr:cNvPr>
        <xdr:cNvSpPr/>
      </xdr:nvSpPr>
      <xdr:spPr>
        <a:xfrm>
          <a:off x="1704975" y="8943975"/>
          <a:ext cx="209550" cy="2000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43</xdr:row>
      <xdr:rowOff>152400</xdr:rowOff>
    </xdr:from>
    <xdr:to>
      <xdr:col>14</xdr:col>
      <xdr:colOff>104775</xdr:colOff>
      <xdr:row>45</xdr:row>
      <xdr:rowOff>38099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C216F2A-3B77-49A8-BCFA-C7E19970AA50}"/>
            </a:ext>
          </a:extLst>
        </xdr:cNvPr>
        <xdr:cNvSpPr/>
      </xdr:nvSpPr>
      <xdr:spPr>
        <a:xfrm>
          <a:off x="3086100" y="9467850"/>
          <a:ext cx="219075" cy="247649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95250</xdr:colOff>
      <xdr:row>48</xdr:row>
      <xdr:rowOff>152400</xdr:rowOff>
    </xdr:from>
    <xdr:to>
      <xdr:col>14</xdr:col>
      <xdr:colOff>104775</xdr:colOff>
      <xdr:row>50</xdr:row>
      <xdr:rowOff>28575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EAC56D8-532F-47C6-8413-0D70B6AE7F52}"/>
            </a:ext>
          </a:extLst>
        </xdr:cNvPr>
        <xdr:cNvSpPr/>
      </xdr:nvSpPr>
      <xdr:spPr>
        <a:xfrm>
          <a:off x="3067050" y="10248900"/>
          <a:ext cx="238125" cy="2381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i-r@t.fujimura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V3" sqref="V3:AE3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431858068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135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20</v>
      </c>
      <c r="B4" s="97"/>
      <c r="C4" s="98"/>
      <c r="D4" s="98"/>
      <c r="E4" s="95" t="s">
        <v>134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136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22</v>
      </c>
      <c r="B5" s="97"/>
      <c r="C5" s="98"/>
      <c r="D5" s="98"/>
      <c r="E5" s="83" t="s">
        <v>138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137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24</v>
      </c>
      <c r="B6" s="97"/>
      <c r="C6" s="98"/>
      <c r="D6" s="98"/>
      <c r="E6" s="83" t="s">
        <v>140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138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26</v>
      </c>
      <c r="B7" s="86"/>
      <c r="C7" s="87"/>
      <c r="D7" s="87"/>
      <c r="E7" s="104" t="s">
        <v>141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2</v>
      </c>
      <c r="O7" s="63"/>
      <c r="P7" s="62" t="s">
        <v>49</v>
      </c>
      <c r="Q7" s="62"/>
      <c r="R7" s="119" t="s">
        <v>50</v>
      </c>
      <c r="S7" s="119"/>
      <c r="T7" s="119"/>
      <c r="U7" s="119"/>
      <c r="V7" s="135" t="s">
        <v>139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6">
        <v>1</v>
      </c>
      <c r="B10" s="137"/>
      <c r="C10" s="70"/>
      <c r="D10" s="70" t="s">
        <v>137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162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11</v>
      </c>
      <c r="AA10" s="73"/>
      <c r="AB10" s="35" t="s">
        <v>34</v>
      </c>
      <c r="AC10" s="73">
        <v>8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136">
        <v>2</v>
      </c>
      <c r="B11" s="137"/>
      <c r="C11" s="70"/>
      <c r="D11" s="70" t="s">
        <v>142</v>
      </c>
      <c r="E11" s="70"/>
      <c r="F11" s="70"/>
      <c r="G11" s="70"/>
      <c r="H11" s="70"/>
      <c r="I11" s="70"/>
      <c r="J11" s="70"/>
      <c r="K11" s="70"/>
      <c r="L11" s="70"/>
      <c r="M11" s="83">
        <v>3</v>
      </c>
      <c r="N11" s="69"/>
      <c r="O11" s="8" t="s">
        <v>32</v>
      </c>
      <c r="P11" s="95">
        <v>160</v>
      </c>
      <c r="Q11" s="83"/>
      <c r="R11" s="8" t="s">
        <v>0</v>
      </c>
      <c r="S11" s="95">
        <v>17</v>
      </c>
      <c r="T11" s="83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8</v>
      </c>
      <c r="AA11" s="69"/>
      <c r="AB11" s="10" t="s">
        <v>34</v>
      </c>
      <c r="AC11" s="69">
        <v>1</v>
      </c>
      <c r="AD11" s="69"/>
      <c r="AE11" s="11" t="s">
        <v>1</v>
      </c>
    </row>
    <row r="12" spans="1:42" ht="21" customHeight="1" x14ac:dyDescent="0.15">
      <c r="A12" s="136">
        <v>3</v>
      </c>
      <c r="B12" s="137"/>
      <c r="C12" s="70"/>
      <c r="D12" s="70" t="s">
        <v>143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32</v>
      </c>
      <c r="P12" s="95">
        <v>168</v>
      </c>
      <c r="Q12" s="83"/>
      <c r="R12" s="8" t="s">
        <v>0</v>
      </c>
      <c r="S12" s="95">
        <v>17</v>
      </c>
      <c r="T12" s="83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10</v>
      </c>
      <c r="AA12" s="69"/>
      <c r="AB12" s="10" t="s">
        <v>34</v>
      </c>
      <c r="AC12" s="69">
        <v>4</v>
      </c>
      <c r="AD12" s="69"/>
      <c r="AE12" s="11" t="s">
        <v>1</v>
      </c>
    </row>
    <row r="13" spans="1:42" ht="21" customHeight="1" x14ac:dyDescent="0.15">
      <c r="A13" s="136">
        <v>4</v>
      </c>
      <c r="B13" s="137"/>
      <c r="C13" s="70"/>
      <c r="D13" s="70" t="s">
        <v>144</v>
      </c>
      <c r="E13" s="70"/>
      <c r="F13" s="70"/>
      <c r="G13" s="70"/>
      <c r="H13" s="70"/>
      <c r="I13" s="70"/>
      <c r="J13" s="70"/>
      <c r="K13" s="70"/>
      <c r="L13" s="70"/>
      <c r="M13" s="83">
        <v>2</v>
      </c>
      <c r="N13" s="69"/>
      <c r="O13" s="8" t="s">
        <v>32</v>
      </c>
      <c r="P13" s="95">
        <v>170</v>
      </c>
      <c r="Q13" s="83"/>
      <c r="R13" s="8" t="s">
        <v>0</v>
      </c>
      <c r="S13" s="95">
        <v>16</v>
      </c>
      <c r="T13" s="83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4</v>
      </c>
      <c r="AA13" s="69"/>
      <c r="AB13" s="10" t="s">
        <v>34</v>
      </c>
      <c r="AC13" s="69">
        <v>21</v>
      </c>
      <c r="AD13" s="69"/>
      <c r="AE13" s="11" t="s">
        <v>1</v>
      </c>
    </row>
    <row r="14" spans="1:42" ht="21" customHeight="1" x14ac:dyDescent="0.15">
      <c r="A14" s="136">
        <v>5</v>
      </c>
      <c r="B14" s="137"/>
      <c r="C14" s="70"/>
      <c r="D14" s="70" t="s">
        <v>145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32</v>
      </c>
      <c r="P14" s="95">
        <v>166</v>
      </c>
      <c r="Q14" s="83"/>
      <c r="R14" s="8" t="s">
        <v>0</v>
      </c>
      <c r="S14" s="95">
        <v>17</v>
      </c>
      <c r="T14" s="83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2</v>
      </c>
      <c r="AA14" s="69"/>
      <c r="AB14" s="10" t="s">
        <v>34</v>
      </c>
      <c r="AC14" s="69">
        <v>19</v>
      </c>
      <c r="AD14" s="69"/>
      <c r="AE14" s="11" t="s">
        <v>1</v>
      </c>
    </row>
    <row r="15" spans="1:42" ht="21" customHeight="1" x14ac:dyDescent="0.15">
      <c r="A15" s="136">
        <v>6</v>
      </c>
      <c r="B15" s="137"/>
      <c r="C15" s="70"/>
      <c r="D15" s="70" t="s">
        <v>146</v>
      </c>
      <c r="E15" s="70"/>
      <c r="F15" s="70"/>
      <c r="G15" s="70"/>
      <c r="H15" s="70"/>
      <c r="I15" s="70"/>
      <c r="J15" s="70"/>
      <c r="K15" s="70"/>
      <c r="L15" s="70"/>
      <c r="M15" s="83">
        <v>3</v>
      </c>
      <c r="N15" s="69"/>
      <c r="O15" s="8" t="s">
        <v>32</v>
      </c>
      <c r="P15" s="95">
        <v>166</v>
      </c>
      <c r="Q15" s="83"/>
      <c r="R15" s="8" t="s">
        <v>0</v>
      </c>
      <c r="S15" s="95">
        <v>17</v>
      </c>
      <c r="T15" s="83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4</v>
      </c>
      <c r="AA15" s="69"/>
      <c r="AB15" s="10" t="s">
        <v>34</v>
      </c>
      <c r="AC15" s="69">
        <v>26</v>
      </c>
      <c r="AD15" s="69"/>
      <c r="AE15" s="11" t="s">
        <v>1</v>
      </c>
    </row>
    <row r="16" spans="1:42" ht="21" customHeight="1" x14ac:dyDescent="0.15">
      <c r="A16" s="136">
        <v>7</v>
      </c>
      <c r="B16" s="137"/>
      <c r="C16" s="70"/>
      <c r="D16" s="70" t="s">
        <v>158</v>
      </c>
      <c r="E16" s="70"/>
      <c r="F16" s="70"/>
      <c r="G16" s="70"/>
      <c r="H16" s="70"/>
      <c r="I16" s="70"/>
      <c r="J16" s="70"/>
      <c r="K16" s="70"/>
      <c r="L16" s="70"/>
      <c r="M16" s="83">
        <v>2</v>
      </c>
      <c r="N16" s="69"/>
      <c r="O16" s="8" t="s">
        <v>32</v>
      </c>
      <c r="P16" s="95">
        <v>158</v>
      </c>
      <c r="Q16" s="83"/>
      <c r="R16" s="8" t="s">
        <v>0</v>
      </c>
      <c r="S16" s="95">
        <v>16</v>
      </c>
      <c r="T16" s="83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6</v>
      </c>
      <c r="AA16" s="69"/>
      <c r="AB16" s="10" t="s">
        <v>34</v>
      </c>
      <c r="AC16" s="69">
        <v>13</v>
      </c>
      <c r="AD16" s="69"/>
      <c r="AE16" s="11" t="s">
        <v>1</v>
      </c>
    </row>
    <row r="17" spans="1:31" ht="21" customHeight="1" x14ac:dyDescent="0.15">
      <c r="A17" s="136">
        <v>8</v>
      </c>
      <c r="B17" s="137"/>
      <c r="C17" s="70"/>
      <c r="D17" s="70" t="s">
        <v>147</v>
      </c>
      <c r="E17" s="70"/>
      <c r="F17" s="70"/>
      <c r="G17" s="70"/>
      <c r="H17" s="70"/>
      <c r="I17" s="70"/>
      <c r="J17" s="70"/>
      <c r="K17" s="70"/>
      <c r="L17" s="70"/>
      <c r="M17" s="83">
        <v>1</v>
      </c>
      <c r="N17" s="69"/>
      <c r="O17" s="8" t="s">
        <v>32</v>
      </c>
      <c r="P17" s="95">
        <v>171</v>
      </c>
      <c r="Q17" s="83"/>
      <c r="R17" s="8" t="s">
        <v>0</v>
      </c>
      <c r="S17" s="95">
        <v>15</v>
      </c>
      <c r="T17" s="83"/>
      <c r="U17" s="8" t="s">
        <v>33</v>
      </c>
      <c r="V17" s="9" t="s">
        <v>2</v>
      </c>
      <c r="W17" s="69">
        <v>20</v>
      </c>
      <c r="X17" s="69"/>
      <c r="Y17" s="10" t="s">
        <v>32</v>
      </c>
      <c r="Z17" s="69">
        <v>7</v>
      </c>
      <c r="AA17" s="69"/>
      <c r="AB17" s="10" t="s">
        <v>34</v>
      </c>
      <c r="AC17" s="69">
        <v>22</v>
      </c>
      <c r="AD17" s="69"/>
      <c r="AE17" s="11" t="s">
        <v>1</v>
      </c>
    </row>
    <row r="18" spans="1:31" ht="21" customHeight="1" x14ac:dyDescent="0.15">
      <c r="A18" s="136">
        <v>9</v>
      </c>
      <c r="B18" s="137"/>
      <c r="C18" s="70"/>
      <c r="D18" s="70" t="s">
        <v>148</v>
      </c>
      <c r="E18" s="70"/>
      <c r="F18" s="70"/>
      <c r="G18" s="70"/>
      <c r="H18" s="70"/>
      <c r="I18" s="70"/>
      <c r="J18" s="70"/>
      <c r="K18" s="70"/>
      <c r="L18" s="70"/>
      <c r="M18" s="83">
        <v>3</v>
      </c>
      <c r="N18" s="69"/>
      <c r="O18" s="8" t="s">
        <v>32</v>
      </c>
      <c r="P18" s="95">
        <v>165</v>
      </c>
      <c r="Q18" s="83"/>
      <c r="R18" s="8" t="s">
        <v>0</v>
      </c>
      <c r="S18" s="95">
        <v>17</v>
      </c>
      <c r="T18" s="83"/>
      <c r="U18" s="8" t="s">
        <v>33</v>
      </c>
      <c r="V18" s="9" t="s">
        <v>2</v>
      </c>
      <c r="W18" s="69">
        <v>19</v>
      </c>
      <c r="X18" s="69"/>
      <c r="Y18" s="10" t="s">
        <v>32</v>
      </c>
      <c r="Z18" s="69">
        <v>2</v>
      </c>
      <c r="AA18" s="69"/>
      <c r="AB18" s="10" t="s">
        <v>34</v>
      </c>
      <c r="AC18" s="69">
        <v>3</v>
      </c>
      <c r="AD18" s="69"/>
      <c r="AE18" s="11" t="s">
        <v>1</v>
      </c>
    </row>
    <row r="19" spans="1:31" ht="21" customHeight="1" x14ac:dyDescent="0.15">
      <c r="A19" s="136">
        <v>10</v>
      </c>
      <c r="B19" s="137"/>
      <c r="C19" s="70"/>
      <c r="D19" s="70" t="s">
        <v>149</v>
      </c>
      <c r="E19" s="70"/>
      <c r="F19" s="70"/>
      <c r="G19" s="70"/>
      <c r="H19" s="70"/>
      <c r="I19" s="70"/>
      <c r="J19" s="70"/>
      <c r="K19" s="70"/>
      <c r="L19" s="70"/>
      <c r="M19" s="83">
        <v>3</v>
      </c>
      <c r="N19" s="69"/>
      <c r="O19" s="8" t="s">
        <v>32</v>
      </c>
      <c r="P19" s="95">
        <v>147</v>
      </c>
      <c r="Q19" s="83"/>
      <c r="R19" s="8" t="s">
        <v>0</v>
      </c>
      <c r="S19" s="95">
        <v>17</v>
      </c>
      <c r="T19" s="83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10</v>
      </c>
      <c r="AA19" s="69"/>
      <c r="AB19" s="10" t="s">
        <v>34</v>
      </c>
      <c r="AC19" s="69">
        <v>15</v>
      </c>
      <c r="AD19" s="69"/>
      <c r="AE19" s="11" t="s">
        <v>1</v>
      </c>
    </row>
    <row r="20" spans="1:31" ht="21" customHeight="1" x14ac:dyDescent="0.15">
      <c r="A20" s="136">
        <v>11</v>
      </c>
      <c r="B20" s="137"/>
      <c r="C20" s="70"/>
      <c r="D20" s="70" t="s">
        <v>150</v>
      </c>
      <c r="E20" s="70"/>
      <c r="F20" s="70"/>
      <c r="G20" s="70"/>
      <c r="H20" s="70"/>
      <c r="I20" s="70"/>
      <c r="J20" s="70"/>
      <c r="K20" s="70"/>
      <c r="L20" s="70"/>
      <c r="M20" s="83">
        <v>3</v>
      </c>
      <c r="N20" s="69"/>
      <c r="O20" s="8" t="s">
        <v>32</v>
      </c>
      <c r="P20" s="95">
        <v>156</v>
      </c>
      <c r="Q20" s="83"/>
      <c r="R20" s="8" t="s">
        <v>0</v>
      </c>
      <c r="S20" s="95">
        <v>17</v>
      </c>
      <c r="T20" s="83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8</v>
      </c>
      <c r="AA20" s="69"/>
      <c r="AB20" s="10" t="s">
        <v>34</v>
      </c>
      <c r="AC20" s="69">
        <v>23</v>
      </c>
      <c r="AD20" s="69"/>
      <c r="AE20" s="11" t="s">
        <v>1</v>
      </c>
    </row>
    <row r="21" spans="1:31" ht="21" customHeight="1" x14ac:dyDescent="0.15">
      <c r="A21" s="136">
        <v>12</v>
      </c>
      <c r="B21" s="137"/>
      <c r="C21" s="70"/>
      <c r="D21" s="70" t="s">
        <v>151</v>
      </c>
      <c r="E21" s="70"/>
      <c r="F21" s="70"/>
      <c r="G21" s="70"/>
      <c r="H21" s="70"/>
      <c r="I21" s="70"/>
      <c r="J21" s="70"/>
      <c r="K21" s="70"/>
      <c r="L21" s="70"/>
      <c r="M21" s="83">
        <v>3</v>
      </c>
      <c r="N21" s="69"/>
      <c r="O21" s="8" t="s">
        <v>32</v>
      </c>
      <c r="P21" s="95">
        <v>167</v>
      </c>
      <c r="Q21" s="83"/>
      <c r="R21" s="8" t="s">
        <v>0</v>
      </c>
      <c r="S21" s="95">
        <v>17</v>
      </c>
      <c r="T21" s="83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7</v>
      </c>
      <c r="AA21" s="69"/>
      <c r="AB21" s="10" t="s">
        <v>34</v>
      </c>
      <c r="AC21" s="69">
        <v>11</v>
      </c>
      <c r="AD21" s="69"/>
      <c r="AE21" s="11" t="s">
        <v>1</v>
      </c>
    </row>
    <row r="22" spans="1:31" ht="21" customHeight="1" x14ac:dyDescent="0.15">
      <c r="A22" s="136">
        <v>13</v>
      </c>
      <c r="B22" s="137"/>
      <c r="C22" s="70"/>
      <c r="D22" s="70" t="s">
        <v>152</v>
      </c>
      <c r="E22" s="70"/>
      <c r="F22" s="70"/>
      <c r="G22" s="70"/>
      <c r="H22" s="70"/>
      <c r="I22" s="70"/>
      <c r="J22" s="70"/>
      <c r="K22" s="70"/>
      <c r="L22" s="70"/>
      <c r="M22" s="83">
        <v>3</v>
      </c>
      <c r="N22" s="69"/>
      <c r="O22" s="8" t="s">
        <v>32</v>
      </c>
      <c r="P22" s="95">
        <v>162</v>
      </c>
      <c r="Q22" s="83"/>
      <c r="R22" s="8" t="s">
        <v>0</v>
      </c>
      <c r="S22" s="95">
        <v>17</v>
      </c>
      <c r="T22" s="83"/>
      <c r="U22" s="8" t="s">
        <v>33</v>
      </c>
      <c r="V22" s="9" t="s">
        <v>2</v>
      </c>
      <c r="W22" s="69">
        <v>18</v>
      </c>
      <c r="X22" s="69"/>
      <c r="Y22" s="10" t="s">
        <v>32</v>
      </c>
      <c r="Z22" s="69">
        <v>9</v>
      </c>
      <c r="AA22" s="69"/>
      <c r="AB22" s="10" t="s">
        <v>34</v>
      </c>
      <c r="AC22" s="69">
        <v>19</v>
      </c>
      <c r="AD22" s="69"/>
      <c r="AE22" s="11" t="s">
        <v>1</v>
      </c>
    </row>
    <row r="23" spans="1:31" ht="21" customHeight="1" thickBot="1" x14ac:dyDescent="0.2">
      <c r="A23" s="138">
        <v>14</v>
      </c>
      <c r="B23" s="139"/>
      <c r="C23" s="122"/>
      <c r="D23" s="122" t="s">
        <v>153</v>
      </c>
      <c r="E23" s="122"/>
      <c r="F23" s="122"/>
      <c r="G23" s="122"/>
      <c r="H23" s="122"/>
      <c r="I23" s="122"/>
      <c r="J23" s="122"/>
      <c r="K23" s="122"/>
      <c r="L23" s="122"/>
      <c r="M23" s="104">
        <v>3</v>
      </c>
      <c r="N23" s="63"/>
      <c r="O23" s="12" t="s">
        <v>32</v>
      </c>
      <c r="P23" s="122">
        <v>171</v>
      </c>
      <c r="Q23" s="104"/>
      <c r="R23" s="12" t="s">
        <v>0</v>
      </c>
      <c r="S23" s="122">
        <v>17</v>
      </c>
      <c r="T23" s="104"/>
      <c r="U23" s="12" t="s">
        <v>33</v>
      </c>
      <c r="V23" s="13" t="s">
        <v>2</v>
      </c>
      <c r="W23" s="63">
        <v>18</v>
      </c>
      <c r="X23" s="63"/>
      <c r="Y23" s="14" t="s">
        <v>32</v>
      </c>
      <c r="Z23" s="63">
        <v>12</v>
      </c>
      <c r="AA23" s="63"/>
      <c r="AB23" s="14" t="s">
        <v>34</v>
      </c>
      <c r="AC23" s="63">
        <v>10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35</v>
      </c>
      <c r="B25" s="82"/>
      <c r="C25" s="82"/>
      <c r="D25" s="82"/>
      <c r="E25" s="82"/>
      <c r="F25" s="83">
        <v>6</v>
      </c>
      <c r="G25" s="84"/>
      <c r="H25" s="117" t="s">
        <v>4</v>
      </c>
      <c r="I25" s="118"/>
      <c r="J25" s="83">
        <v>24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3" t="s">
        <v>6</v>
      </c>
      <c r="B26" s="123"/>
      <c r="C26" s="123"/>
      <c r="D26" s="123"/>
      <c r="E26" s="123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38</v>
      </c>
      <c r="B33" s="91"/>
      <c r="C33" s="81"/>
      <c r="D33" s="81"/>
      <c r="E33" s="81"/>
      <c r="F33" s="81"/>
      <c r="G33" s="92" t="s">
        <v>154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40</v>
      </c>
      <c r="B35" s="91"/>
      <c r="C35" s="81"/>
      <c r="D35" s="81"/>
      <c r="E35" s="81"/>
      <c r="F35" s="81"/>
      <c r="G35" s="93">
        <v>7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14</v>
      </c>
      <c r="I40" s="78"/>
      <c r="J40" s="33" t="s">
        <v>1</v>
      </c>
      <c r="K40" s="33"/>
      <c r="L40" s="64" t="s">
        <v>155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156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157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4812F88E-B2CE-4596-81E3-4B5989318F59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4" t="s">
        <v>54</v>
      </c>
      <c r="B1" s="124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24"/>
      <c r="B2" s="124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25" t="s">
        <v>61</v>
      </c>
      <c r="B4" s="126"/>
      <c r="C4" s="126"/>
      <c r="D4" s="126"/>
      <c r="E4" s="126"/>
      <c r="F4" s="126"/>
      <c r="G4" s="127"/>
      <c r="H4" s="38" t="s">
        <v>62</v>
      </c>
      <c r="I4" s="38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130</v>
      </c>
      <c r="B5" s="130"/>
      <c r="C5" s="130"/>
      <c r="D5" s="130"/>
      <c r="E5" s="130"/>
      <c r="F5" s="130"/>
      <c r="G5" s="131"/>
      <c r="H5" s="42" t="s">
        <v>126</v>
      </c>
      <c r="I5" s="42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431858068</v>
      </c>
      <c r="B7" s="46" t="str">
        <f>IF(参加申込書!E3="","",参加申込書!E3)</f>
        <v>藤村女子高等学校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東京都武蔵野市吉祥寺本町2-16-3</v>
      </c>
      <c r="J7" s="46"/>
      <c r="K7" s="46" t="str">
        <f>IF(参加申込書!V3="","",参加申込書!V3)</f>
        <v>0422-22-1266</v>
      </c>
      <c r="L7" s="46"/>
      <c r="M7" s="46"/>
      <c r="N7" s="46" t="str">
        <f>IF(参加申込書!V4="","",参加申込書!V4)</f>
        <v>0422-22-7680</v>
      </c>
      <c r="O7" s="46"/>
      <c r="P7" s="46"/>
      <c r="Q7" s="46"/>
      <c r="R7" s="46">
        <f>IF(参加申込書!F25&lt;&gt;0,参加申込書!F25,IF(参加申込書!F26="","",参加申込書!F26&amp;"年ぶり"))</f>
        <v>6</v>
      </c>
      <c r="S7" s="46">
        <f>IF(IF(参加申込書!J25="",参加申込書!J26,参加申込書!J25)=1,"初出場",IF(参加申込書!J25="",参加申込書!J26,参加申込書!J25))</f>
        <v>24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三井　良介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mii-r@t.fujimura.ed.jp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庄田　みずき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北畑　楓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三井　良介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江成　茉弥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江成　茉弥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162</v>
      </c>
      <c r="K53" s="46"/>
      <c r="L53" s="46"/>
      <c r="M53" s="60">
        <f>IF(参加申込書!W10="","",DATE(参加申込書!W10+1988,参加申込書!Z10,参加申込書!AC10))</f>
        <v>39029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延原　菜々実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160</v>
      </c>
      <c r="K54" s="46"/>
      <c r="L54" s="46"/>
      <c r="M54" s="60">
        <f>IF(参加申込書!W11="","",DATE(参加申込書!W11+1988,参加申込書!Z11,参加申込書!AC11))</f>
        <v>38930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伊藤　彩菜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168</v>
      </c>
      <c r="K55" s="46"/>
      <c r="L55" s="46"/>
      <c r="M55" s="60">
        <f>IF(参加申込書!W12="","",DATE(参加申込書!W12+1988,参加申込書!Z12,参加申込書!AC12))</f>
        <v>38994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清水　咲良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170</v>
      </c>
      <c r="K56" s="46"/>
      <c r="L56" s="46"/>
      <c r="M56" s="60">
        <f>IF(参加申込書!W13="","",DATE(参加申込書!W13+1988,参加申込書!Z13,参加申込書!AC13))</f>
        <v>39193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大畑　莉乃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166</v>
      </c>
      <c r="K57" s="46"/>
      <c r="L57" s="46"/>
      <c r="M57" s="60">
        <f>IF(参加申込書!W14="","",DATE(参加申込書!W14+1988,参加申込書!Z14,参加申込書!AC14))</f>
        <v>39132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四家　彩菜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166</v>
      </c>
      <c r="K58" s="46"/>
      <c r="L58" s="46"/>
      <c r="M58" s="60">
        <f>IF(参加申込書!W15="","",DATE(参加申込書!W15+1988,参加申込書!Z15,参加申込書!AC15))</f>
        <v>38833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鈴木　美羽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158</v>
      </c>
      <c r="K59" s="46"/>
      <c r="L59" s="46"/>
      <c r="M59" s="60">
        <f>IF(参加申込書!W16="","",DATE(参加申込書!W16+1988,参加申込書!Z16,参加申込書!AC16))</f>
        <v>39246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三ツ谷　絵美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1</v>
      </c>
      <c r="J60" s="46">
        <f>IF(参加申込書!P17="","",参加申込書!P17)</f>
        <v>171</v>
      </c>
      <c r="K60" s="46"/>
      <c r="L60" s="46"/>
      <c r="M60" s="60">
        <f>IF(参加申込書!W17="","",DATE(参加申込書!W17+1988,参加申込書!Z17,参加申込書!AC17))</f>
        <v>39651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曽根　遙夏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165</v>
      </c>
      <c r="K61" s="46"/>
      <c r="L61" s="46"/>
      <c r="M61" s="60">
        <f>IF(参加申込書!W18="","",DATE(参加申込書!W18+1988,参加申込書!Z18,参加申込書!AC18))</f>
        <v>39116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平山　ちゃ穂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147</v>
      </c>
      <c r="K62" s="46"/>
      <c r="L62" s="46"/>
      <c r="M62" s="60">
        <f>IF(参加申込書!W19="","",DATE(参加申込書!W19+1988,参加申込書!Z19,参加申込書!AC19))</f>
        <v>39005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川上　菜月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156</v>
      </c>
      <c r="K63" s="46"/>
      <c r="L63" s="46"/>
      <c r="M63" s="60">
        <f>IF(参加申込書!W20="","",DATE(参加申込書!W20+1988,参加申込書!Z20,参加申込書!AC20))</f>
        <v>38952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石原　美央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167</v>
      </c>
      <c r="K64" s="46"/>
      <c r="L64" s="46"/>
      <c r="M64" s="60">
        <f>IF(参加申込書!W21="","",DATE(参加申込書!W21+1988,参加申込書!Z21,参加申込書!AC21))</f>
        <v>38909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齋藤　寧寧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3</v>
      </c>
      <c r="J65" s="46">
        <f>IF(参加申込書!P22="","",参加申込書!P22)</f>
        <v>162</v>
      </c>
      <c r="K65" s="46"/>
      <c r="L65" s="46"/>
      <c r="M65" s="60">
        <f>IF(参加申込書!W22="","",DATE(参加申込書!W22+1988,参加申込書!Z22,参加申込書!AC22))</f>
        <v>38979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桃原　祐月季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3</v>
      </c>
      <c r="J66" s="46">
        <f>IF(参加申込書!P23="","",参加申込書!P23)</f>
        <v>171</v>
      </c>
      <c r="K66" s="46"/>
      <c r="L66" s="46"/>
      <c r="M66" s="60">
        <f>IF(参加申込書!W23="","",DATE(参加申込書!W23+1988,参加申込書!Z23,参加申込書!AC23))</f>
        <v>39061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user</cp:lastModifiedBy>
  <cp:lastPrinted>2021-03-28T23:43:07Z</cp:lastPrinted>
  <dcterms:created xsi:type="dcterms:W3CDTF">2016-09-29T02:33:53Z</dcterms:created>
  <dcterms:modified xsi:type="dcterms:W3CDTF">2024-05-13T10:49:50Z</dcterms:modified>
</cp:coreProperties>
</file>