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zemotoakitaka/Desktop/"/>
    </mc:Choice>
  </mc:AlternateContent>
  <xr:revisionPtr revIDLastSave="0" documentId="13_ncr:1_{89E877A3-C1E5-AE48-B7EB-6F0DA6D5EBDC}" xr6:coauthVersionLast="47" xr6:coauthVersionMax="47" xr10:uidLastSave="{00000000-0000-0000-0000-000000000000}"/>
  <bookViews>
    <workbookView xWindow="0" yWindow="500" windowWidth="28800" windowHeight="1686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<sst xmlns="http://schemas.openxmlformats.org/spreadsheetml/2006/main" count="323" uniqueCount="157">
  <si>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</si>
  <si>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</si>
  <si>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</si>
  <si>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</si>
  <si>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</si>
  <si>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</si>
  <si>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</si>
  <si>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</si>
  <si>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</si>
  <si>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</si>
  <si>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</si>
  <si>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</si>
  <si>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</si>
  <si>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</si>
  <si>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</si>
  <si>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</si>
  <si>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</si>
  <si>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</si>
  <si>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</si>
  <si>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</si>
  <si>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</si>
  <si>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</si>
  <si>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</si>
  <si>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</si>
  <si>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</si>
  <si>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</si>
  <si>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</si>
  <si>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</si>
  <si>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</si>
  <si>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</si>
  <si>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</si>
  <si>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</si>
  <si>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</si>
  <si>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</si>
  <si>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</si>
  <si>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</si>
  <si>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</si>
  <si>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</si>
  <si>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</si>
  <si>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</si>
  <si>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</si>
  <si>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</si>
  <si>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</si>
  <si>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</si>
  <si>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</si>
  <si>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</si>
  <si>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</si>
  <si>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</si>
  <si>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</si>
  <si>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</si>
  <si>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</si>
  <si>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</si>
  <si>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</si>
  <si>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</si>
  <si>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</si>
  <si>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</si>
  <si>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</si>
  <si>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</si>
  <si>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</si>
  <si>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</si>
  <si>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</si>
  <si>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</si>
  <si>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</si>
  <si>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</si>
  <si>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</si>
  <si>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</si>
  <si>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</si>
  <si>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</si>
  <si>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</si>
  <si>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</si>
  <si>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</si>
  <si>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</si>
  <si>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</si>
  <si>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</si>
  <si>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</si>
  <si>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</si>
  <si>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</si>
  <si>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</si>
  <si>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</si>
  <si>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</si>
  <si>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</si>
  <si>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</si>
  <si>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</si>
  <si>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</si>
  <si>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</si>
  <si>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</si>
  <si>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</si>
  <si>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</si>
  <si>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</si>
  <si>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</si>
  <si>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</si>
  <si>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</si>
  <si>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</si>
  <si>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</si>
  <si>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</si>
  <si>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</si>
  <si>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</si>
  <si>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</si>
  <si>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</si>
  <si>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</si>
  <si>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</si>
  <si>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</si>
  <si>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</si>
  <si>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</si>
  <si>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</si>
  <si>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</si>
  <si>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</si>
  <si>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</si>
  <si>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</si>
  <si>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</si>
  <si>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</si>
  <si>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</si>
  <si>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</si>
  <si>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</si>
  <si>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</si>
  <si>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</si>
  <si>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</si>
  <si>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</si>
  <si>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</si>
  <si>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</si>
  <si>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</si>
  <si>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</si>
  <si>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</si>
  <si>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</si>
  <si>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</si>
  <si>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</si>
  <si>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</si>
  <si>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</si>
  <si>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</si>
  <si>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</si>
  <si>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</si>
  <si>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</si>
  <si>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</t>
    </rPh>
    <phoneticPr fontId="1"/>
  </si>
  <si>
    <t>修徳高等学校</t>
    <rPh sb="0" eb="2">
      <t>シュウ</t>
    </rPh>
    <rPh sb="2" eb="6">
      <t>コウトウガッコウ</t>
    </rPh>
    <phoneticPr fontId="1"/>
  </si>
  <si>
    <t>葛飾区青戸8-10-1</t>
    <rPh sb="0" eb="3">
      <t>カツシカ</t>
    </rPh>
    <rPh sb="3" eb="5">
      <t>アオト</t>
    </rPh>
    <phoneticPr fontId="1"/>
  </si>
  <si>
    <t>櫨元　章隆</t>
    <rPh sb="0" eb="2">
      <t>ハゼモト</t>
    </rPh>
    <rPh sb="3" eb="5">
      <t>ショウタカ</t>
    </rPh>
    <phoneticPr fontId="1"/>
  </si>
  <si>
    <t>03-3601-0116</t>
    <phoneticPr fontId="1"/>
  </si>
  <si>
    <t>03-3601-2902</t>
    <phoneticPr fontId="1"/>
  </si>
  <si>
    <t>鈴木　友梨</t>
    <rPh sb="0" eb="2">
      <t>スズキ</t>
    </rPh>
    <rPh sb="3" eb="4">
      <t>トモ</t>
    </rPh>
    <rPh sb="4" eb="5">
      <t xml:space="preserve">ナシ </t>
    </rPh>
    <phoneticPr fontId="1"/>
  </si>
  <si>
    <t>haz.akio9o63127298@gmail.com</t>
    <phoneticPr fontId="1"/>
  </si>
  <si>
    <t>森山　瑚子</t>
    <rPh sb="0" eb="2">
      <t>モリヤマ</t>
    </rPh>
    <rPh sb="3" eb="4">
      <t xml:space="preserve">コ </t>
    </rPh>
    <rPh sb="4" eb="5">
      <t xml:space="preserve">コ </t>
    </rPh>
    <phoneticPr fontId="1"/>
  </si>
  <si>
    <t>山口　桃佳</t>
    <rPh sb="0" eb="2">
      <t>ヤマグティ</t>
    </rPh>
    <rPh sb="3" eb="5">
      <t>モモ</t>
    </rPh>
    <phoneticPr fontId="1"/>
  </si>
  <si>
    <t>伊東　彩夏</t>
    <rPh sb="0" eb="2">
      <t>イトウ</t>
    </rPh>
    <rPh sb="3" eb="4">
      <t xml:space="preserve">アヤ </t>
    </rPh>
    <rPh sb="4" eb="5">
      <t>ナテゥ</t>
    </rPh>
    <phoneticPr fontId="1"/>
  </si>
  <si>
    <t>島﨑　海来</t>
    <rPh sb="0" eb="1">
      <t xml:space="preserve">シマ </t>
    </rPh>
    <rPh sb="1" eb="2">
      <t>サキ</t>
    </rPh>
    <rPh sb="3" eb="4">
      <t>ウミ</t>
    </rPh>
    <rPh sb="4" eb="5">
      <t xml:space="preserve">クル </t>
    </rPh>
    <phoneticPr fontId="1"/>
  </si>
  <si>
    <t>中村　結菜</t>
    <rPh sb="0" eb="2">
      <t>ナカ</t>
    </rPh>
    <rPh sb="3" eb="4">
      <t xml:space="preserve">ユイ </t>
    </rPh>
    <rPh sb="4" eb="5">
      <t xml:space="preserve">ナ </t>
    </rPh>
    <phoneticPr fontId="1"/>
  </si>
  <si>
    <t>安達　來夢</t>
    <rPh sb="0" eb="2">
      <t>アダティ</t>
    </rPh>
    <rPh sb="3" eb="4">
      <t xml:space="preserve">ライ </t>
    </rPh>
    <rPh sb="4" eb="5">
      <t>ユメ</t>
    </rPh>
    <phoneticPr fontId="1"/>
  </si>
  <si>
    <t>小池　結</t>
    <rPh sb="0" eb="2">
      <t>コイケ</t>
    </rPh>
    <rPh sb="3" eb="4">
      <t xml:space="preserve">ユイ </t>
    </rPh>
    <phoneticPr fontId="1"/>
  </si>
  <si>
    <t>坂本　瑶貴</t>
    <rPh sb="0" eb="2">
      <t>サカモト</t>
    </rPh>
    <rPh sb="3" eb="4">
      <t xml:space="preserve">タマキ </t>
    </rPh>
    <rPh sb="4" eb="5">
      <t xml:space="preserve">キ </t>
    </rPh>
    <phoneticPr fontId="1"/>
  </si>
  <si>
    <t>金剛寺　未羽</t>
    <rPh sb="0" eb="3">
      <t>コンゴ</t>
    </rPh>
    <rPh sb="4" eb="5">
      <t xml:space="preserve">ミ </t>
    </rPh>
    <rPh sb="5" eb="6">
      <t xml:space="preserve">ハネ </t>
    </rPh>
    <phoneticPr fontId="1"/>
  </si>
  <si>
    <t>櫻井　理子</t>
    <rPh sb="0" eb="2">
      <t>サクラ</t>
    </rPh>
    <rPh sb="3" eb="5">
      <t>リコ</t>
    </rPh>
    <phoneticPr fontId="1"/>
  </si>
  <si>
    <t>柳田　結和</t>
    <rPh sb="0" eb="2">
      <t>ヤナギ</t>
    </rPh>
    <rPh sb="3" eb="4">
      <t xml:space="preserve">ユイ </t>
    </rPh>
    <rPh sb="4" eb="5">
      <t xml:space="preserve">ワ </t>
    </rPh>
    <phoneticPr fontId="1"/>
  </si>
  <si>
    <t>横田　千尋</t>
    <rPh sb="0" eb="2">
      <t>ヨコ</t>
    </rPh>
    <rPh sb="3" eb="5">
      <t>チヒロ</t>
    </rPh>
    <phoneticPr fontId="1"/>
  </si>
  <si>
    <t>堀越　咲妃</t>
    <rPh sb="0" eb="2">
      <t>ホリコシ</t>
    </rPh>
    <rPh sb="3" eb="4">
      <t xml:space="preserve">サキ </t>
    </rPh>
    <rPh sb="4" eb="5">
      <t>キサキ</t>
    </rPh>
    <phoneticPr fontId="1"/>
  </si>
  <si>
    <t>修徳</t>
    <rPh sb="0" eb="2">
      <t>シュウ</t>
    </rPh>
    <phoneticPr fontId="1"/>
  </si>
  <si>
    <t>大多田　泰亘</t>
    <rPh sb="0" eb="3">
      <t>オオタ</t>
    </rPh>
    <rPh sb="4" eb="5">
      <t xml:space="preserve">タイ </t>
    </rPh>
    <rPh sb="5" eb="6">
      <t xml:space="preserve">ワタル </t>
    </rPh>
    <phoneticPr fontId="1"/>
  </si>
  <si>
    <t>鈴木　友梨</t>
    <rPh sb="0" eb="2">
      <t>スズキ</t>
    </rPh>
    <rPh sb="3" eb="4">
      <t xml:space="preserve">ユウ </t>
    </rPh>
    <rPh sb="4" eb="5">
      <t xml:space="preserve">ナシ 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</si>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</sst>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30480</xdr:rowOff>
    </xdr:from>
    <xdr:to>
      <xdr:col>2</xdr:col>
      <xdr:colOff>0</xdr:colOff>
      <xdr:row>10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3925B719-FFF4-3343-8BB2-51BCB2905155}"/>
            </a:ext>
          </a:extLst>
        </xdr:cNvPr>
        <xdr:cNvSpPr/>
      </xdr:nvSpPr>
      <xdr:spPr>
        <a:xfrm>
          <a:off x="228600" y="2278380"/>
          <a:ext cx="228600" cy="23622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123371</xdr:colOff>
      <xdr:row>4</xdr:row>
      <xdr:rowOff>14514</xdr:rowOff>
    </xdr:from>
    <xdr:to>
      <xdr:col>16</xdr:col>
      <xdr:colOff>147309</xdr:colOff>
      <xdr:row>4</xdr:row>
      <xdr:rowOff>248194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69CC7CEB-07E1-9049-A18C-B94F6DE2468F}"/>
            </a:ext>
          </a:extLst>
        </xdr:cNvPr>
        <xdr:cNvSpPr/>
      </xdr:nvSpPr>
      <xdr:spPr>
        <a:xfrm>
          <a:off x="3142342" y="1153885"/>
          <a:ext cx="720624" cy="23368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/&#22823;&#20250;&#12503;&#12525;&#12464;&#12521;&#12512;&#20316;&#25104;/&#27827;&#37096;/&#21315;&#33865;&#30476;&#23567;&#36899;/&#12456;&#12531;&#12488;&#12522;&#12540;&#12501;&#12449;&#12452;&#12523;_&#12486;&#12473;&#12488;&#29992;.xlsx" TargetMode="External"/><Relationship Id="rId1" Type="http://schemas.openxmlformats.org/officeDocument/2006/relationships/externalLinkPath" Target="file:///L:/&#22823;&#20250;&#12503;&#12525;&#12464;&#12521;&#12512;&#20316;&#25104;/&#27827;&#37096;/&#21315;&#33865;&#30476;&#23567;&#36899;/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z.akio9o63127298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workbookViewId="0">
      <selection activeCell="E7" sqref="E7:K7"/>
    </sheetView>
  </sheetViews>
  <sheetFormatPr baseColWidth="10" defaultColWidth="8.83203125" defaultRowHeight="14"/>
  <cols>
    <col min="1" max="31" width="3" style="2" customWidth="1"/>
    <col min="32" max="61" width="3.16406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6640625" style="2" customWidth="1"/>
    <col min="272" max="275" width="3" style="2" customWidth="1"/>
    <col min="276" max="279" width="2.6640625" style="2" customWidth="1"/>
    <col min="280" max="283" width="3" style="2" customWidth="1"/>
    <col min="284" max="287" width="2.33203125" style="2" customWidth="1"/>
    <col min="288" max="317" width="3.16406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6640625" style="2" customWidth="1"/>
    <col min="528" max="531" width="3" style="2" customWidth="1"/>
    <col min="532" max="535" width="2.6640625" style="2" customWidth="1"/>
    <col min="536" max="539" width="3" style="2" customWidth="1"/>
    <col min="540" max="543" width="2.33203125" style="2" customWidth="1"/>
    <col min="544" max="573" width="3.16406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6640625" style="2" customWidth="1"/>
    <col min="784" max="787" width="3" style="2" customWidth="1"/>
    <col min="788" max="791" width="2.6640625" style="2" customWidth="1"/>
    <col min="792" max="795" width="3" style="2" customWidth="1"/>
    <col min="796" max="799" width="2.33203125" style="2" customWidth="1"/>
    <col min="800" max="829" width="3.16406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6640625" style="2" customWidth="1"/>
    <col min="1040" max="1043" width="3" style="2" customWidth="1"/>
    <col min="1044" max="1047" width="2.6640625" style="2" customWidth="1"/>
    <col min="1048" max="1051" width="3" style="2" customWidth="1"/>
    <col min="1052" max="1055" width="2.33203125" style="2" customWidth="1"/>
    <col min="1056" max="1085" width="3.16406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6640625" style="2" customWidth="1"/>
    <col min="1296" max="1299" width="3" style="2" customWidth="1"/>
    <col min="1300" max="1303" width="2.6640625" style="2" customWidth="1"/>
    <col min="1304" max="1307" width="3" style="2" customWidth="1"/>
    <col min="1308" max="1311" width="2.33203125" style="2" customWidth="1"/>
    <col min="1312" max="1341" width="3.16406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6640625" style="2" customWidth="1"/>
    <col min="1552" max="1555" width="3" style="2" customWidth="1"/>
    <col min="1556" max="1559" width="2.6640625" style="2" customWidth="1"/>
    <col min="1560" max="1563" width="3" style="2" customWidth="1"/>
    <col min="1564" max="1567" width="2.33203125" style="2" customWidth="1"/>
    <col min="1568" max="1597" width="3.16406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6640625" style="2" customWidth="1"/>
    <col min="1808" max="1811" width="3" style="2" customWidth="1"/>
    <col min="1812" max="1815" width="2.6640625" style="2" customWidth="1"/>
    <col min="1816" max="1819" width="3" style="2" customWidth="1"/>
    <col min="1820" max="1823" width="2.33203125" style="2" customWidth="1"/>
    <col min="1824" max="1853" width="3.16406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6640625" style="2" customWidth="1"/>
    <col min="2064" max="2067" width="3" style="2" customWidth="1"/>
    <col min="2068" max="2071" width="2.6640625" style="2" customWidth="1"/>
    <col min="2072" max="2075" width="3" style="2" customWidth="1"/>
    <col min="2076" max="2079" width="2.33203125" style="2" customWidth="1"/>
    <col min="2080" max="2109" width="3.16406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6640625" style="2" customWidth="1"/>
    <col min="2320" max="2323" width="3" style="2" customWidth="1"/>
    <col min="2324" max="2327" width="2.6640625" style="2" customWidth="1"/>
    <col min="2328" max="2331" width="3" style="2" customWidth="1"/>
    <col min="2332" max="2335" width="2.33203125" style="2" customWidth="1"/>
    <col min="2336" max="2365" width="3.16406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6640625" style="2" customWidth="1"/>
    <col min="2576" max="2579" width="3" style="2" customWidth="1"/>
    <col min="2580" max="2583" width="2.6640625" style="2" customWidth="1"/>
    <col min="2584" max="2587" width="3" style="2" customWidth="1"/>
    <col min="2588" max="2591" width="2.33203125" style="2" customWidth="1"/>
    <col min="2592" max="2621" width="3.16406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6640625" style="2" customWidth="1"/>
    <col min="2832" max="2835" width="3" style="2" customWidth="1"/>
    <col min="2836" max="2839" width="2.6640625" style="2" customWidth="1"/>
    <col min="2840" max="2843" width="3" style="2" customWidth="1"/>
    <col min="2844" max="2847" width="2.33203125" style="2" customWidth="1"/>
    <col min="2848" max="2877" width="3.16406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6640625" style="2" customWidth="1"/>
    <col min="3088" max="3091" width="3" style="2" customWidth="1"/>
    <col min="3092" max="3095" width="2.6640625" style="2" customWidth="1"/>
    <col min="3096" max="3099" width="3" style="2" customWidth="1"/>
    <col min="3100" max="3103" width="2.33203125" style="2" customWidth="1"/>
    <col min="3104" max="3133" width="3.16406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6640625" style="2" customWidth="1"/>
    <col min="3344" max="3347" width="3" style="2" customWidth="1"/>
    <col min="3348" max="3351" width="2.6640625" style="2" customWidth="1"/>
    <col min="3352" max="3355" width="3" style="2" customWidth="1"/>
    <col min="3356" max="3359" width="2.33203125" style="2" customWidth="1"/>
    <col min="3360" max="3389" width="3.16406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6640625" style="2" customWidth="1"/>
    <col min="3600" max="3603" width="3" style="2" customWidth="1"/>
    <col min="3604" max="3607" width="2.6640625" style="2" customWidth="1"/>
    <col min="3608" max="3611" width="3" style="2" customWidth="1"/>
    <col min="3612" max="3615" width="2.33203125" style="2" customWidth="1"/>
    <col min="3616" max="3645" width="3.16406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6640625" style="2" customWidth="1"/>
    <col min="3856" max="3859" width="3" style="2" customWidth="1"/>
    <col min="3860" max="3863" width="2.6640625" style="2" customWidth="1"/>
    <col min="3864" max="3867" width="3" style="2" customWidth="1"/>
    <col min="3868" max="3871" width="2.33203125" style="2" customWidth="1"/>
    <col min="3872" max="3901" width="3.16406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6640625" style="2" customWidth="1"/>
    <col min="4112" max="4115" width="3" style="2" customWidth="1"/>
    <col min="4116" max="4119" width="2.6640625" style="2" customWidth="1"/>
    <col min="4120" max="4123" width="3" style="2" customWidth="1"/>
    <col min="4124" max="4127" width="2.33203125" style="2" customWidth="1"/>
    <col min="4128" max="4157" width="3.16406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6640625" style="2" customWidth="1"/>
    <col min="4368" max="4371" width="3" style="2" customWidth="1"/>
    <col min="4372" max="4375" width="2.6640625" style="2" customWidth="1"/>
    <col min="4376" max="4379" width="3" style="2" customWidth="1"/>
    <col min="4380" max="4383" width="2.33203125" style="2" customWidth="1"/>
    <col min="4384" max="4413" width="3.16406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6640625" style="2" customWidth="1"/>
    <col min="4624" max="4627" width="3" style="2" customWidth="1"/>
    <col min="4628" max="4631" width="2.6640625" style="2" customWidth="1"/>
    <col min="4632" max="4635" width="3" style="2" customWidth="1"/>
    <col min="4636" max="4639" width="2.33203125" style="2" customWidth="1"/>
    <col min="4640" max="4669" width="3.16406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6640625" style="2" customWidth="1"/>
    <col min="4880" max="4883" width="3" style="2" customWidth="1"/>
    <col min="4884" max="4887" width="2.6640625" style="2" customWidth="1"/>
    <col min="4888" max="4891" width="3" style="2" customWidth="1"/>
    <col min="4892" max="4895" width="2.33203125" style="2" customWidth="1"/>
    <col min="4896" max="4925" width="3.16406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6640625" style="2" customWidth="1"/>
    <col min="5136" max="5139" width="3" style="2" customWidth="1"/>
    <col min="5140" max="5143" width="2.6640625" style="2" customWidth="1"/>
    <col min="5144" max="5147" width="3" style="2" customWidth="1"/>
    <col min="5148" max="5151" width="2.33203125" style="2" customWidth="1"/>
    <col min="5152" max="5181" width="3.16406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6640625" style="2" customWidth="1"/>
    <col min="5392" max="5395" width="3" style="2" customWidth="1"/>
    <col min="5396" max="5399" width="2.6640625" style="2" customWidth="1"/>
    <col min="5400" max="5403" width="3" style="2" customWidth="1"/>
    <col min="5404" max="5407" width="2.33203125" style="2" customWidth="1"/>
    <col min="5408" max="5437" width="3.16406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6640625" style="2" customWidth="1"/>
    <col min="5648" max="5651" width="3" style="2" customWidth="1"/>
    <col min="5652" max="5655" width="2.6640625" style="2" customWidth="1"/>
    <col min="5656" max="5659" width="3" style="2" customWidth="1"/>
    <col min="5660" max="5663" width="2.33203125" style="2" customWidth="1"/>
    <col min="5664" max="5693" width="3.16406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6640625" style="2" customWidth="1"/>
    <col min="5904" max="5907" width="3" style="2" customWidth="1"/>
    <col min="5908" max="5911" width="2.6640625" style="2" customWidth="1"/>
    <col min="5912" max="5915" width="3" style="2" customWidth="1"/>
    <col min="5916" max="5919" width="2.33203125" style="2" customWidth="1"/>
    <col min="5920" max="5949" width="3.16406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6640625" style="2" customWidth="1"/>
    <col min="6160" max="6163" width="3" style="2" customWidth="1"/>
    <col min="6164" max="6167" width="2.6640625" style="2" customWidth="1"/>
    <col min="6168" max="6171" width="3" style="2" customWidth="1"/>
    <col min="6172" max="6175" width="2.33203125" style="2" customWidth="1"/>
    <col min="6176" max="6205" width="3.16406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6640625" style="2" customWidth="1"/>
    <col min="6416" max="6419" width="3" style="2" customWidth="1"/>
    <col min="6420" max="6423" width="2.6640625" style="2" customWidth="1"/>
    <col min="6424" max="6427" width="3" style="2" customWidth="1"/>
    <col min="6428" max="6431" width="2.33203125" style="2" customWidth="1"/>
    <col min="6432" max="6461" width="3.16406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6640625" style="2" customWidth="1"/>
    <col min="6672" max="6675" width="3" style="2" customWidth="1"/>
    <col min="6676" max="6679" width="2.6640625" style="2" customWidth="1"/>
    <col min="6680" max="6683" width="3" style="2" customWidth="1"/>
    <col min="6684" max="6687" width="2.33203125" style="2" customWidth="1"/>
    <col min="6688" max="6717" width="3.16406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6640625" style="2" customWidth="1"/>
    <col min="6928" max="6931" width="3" style="2" customWidth="1"/>
    <col min="6932" max="6935" width="2.6640625" style="2" customWidth="1"/>
    <col min="6936" max="6939" width="3" style="2" customWidth="1"/>
    <col min="6940" max="6943" width="2.33203125" style="2" customWidth="1"/>
    <col min="6944" max="6973" width="3.16406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6640625" style="2" customWidth="1"/>
    <col min="7184" max="7187" width="3" style="2" customWidth="1"/>
    <col min="7188" max="7191" width="2.6640625" style="2" customWidth="1"/>
    <col min="7192" max="7195" width="3" style="2" customWidth="1"/>
    <col min="7196" max="7199" width="2.33203125" style="2" customWidth="1"/>
    <col min="7200" max="7229" width="3.16406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6640625" style="2" customWidth="1"/>
    <col min="7440" max="7443" width="3" style="2" customWidth="1"/>
    <col min="7444" max="7447" width="2.6640625" style="2" customWidth="1"/>
    <col min="7448" max="7451" width="3" style="2" customWidth="1"/>
    <col min="7452" max="7455" width="2.33203125" style="2" customWidth="1"/>
    <col min="7456" max="7485" width="3.16406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6640625" style="2" customWidth="1"/>
    <col min="7696" max="7699" width="3" style="2" customWidth="1"/>
    <col min="7700" max="7703" width="2.6640625" style="2" customWidth="1"/>
    <col min="7704" max="7707" width="3" style="2" customWidth="1"/>
    <col min="7708" max="7711" width="2.33203125" style="2" customWidth="1"/>
    <col min="7712" max="7741" width="3.16406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6640625" style="2" customWidth="1"/>
    <col min="7952" max="7955" width="3" style="2" customWidth="1"/>
    <col min="7956" max="7959" width="2.6640625" style="2" customWidth="1"/>
    <col min="7960" max="7963" width="3" style="2" customWidth="1"/>
    <col min="7964" max="7967" width="2.33203125" style="2" customWidth="1"/>
    <col min="7968" max="7997" width="3.16406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6640625" style="2" customWidth="1"/>
    <col min="8208" max="8211" width="3" style="2" customWidth="1"/>
    <col min="8212" max="8215" width="2.6640625" style="2" customWidth="1"/>
    <col min="8216" max="8219" width="3" style="2" customWidth="1"/>
    <col min="8220" max="8223" width="2.33203125" style="2" customWidth="1"/>
    <col min="8224" max="8253" width="3.16406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6640625" style="2" customWidth="1"/>
    <col min="8464" max="8467" width="3" style="2" customWidth="1"/>
    <col min="8468" max="8471" width="2.6640625" style="2" customWidth="1"/>
    <col min="8472" max="8475" width="3" style="2" customWidth="1"/>
    <col min="8476" max="8479" width="2.33203125" style="2" customWidth="1"/>
    <col min="8480" max="8509" width="3.16406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6640625" style="2" customWidth="1"/>
    <col min="8720" max="8723" width="3" style="2" customWidth="1"/>
    <col min="8724" max="8727" width="2.6640625" style="2" customWidth="1"/>
    <col min="8728" max="8731" width="3" style="2" customWidth="1"/>
    <col min="8732" max="8735" width="2.33203125" style="2" customWidth="1"/>
    <col min="8736" max="8765" width="3.16406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6640625" style="2" customWidth="1"/>
    <col min="8976" max="8979" width="3" style="2" customWidth="1"/>
    <col min="8980" max="8983" width="2.6640625" style="2" customWidth="1"/>
    <col min="8984" max="8987" width="3" style="2" customWidth="1"/>
    <col min="8988" max="8991" width="2.33203125" style="2" customWidth="1"/>
    <col min="8992" max="9021" width="3.16406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6640625" style="2" customWidth="1"/>
    <col min="9232" max="9235" width="3" style="2" customWidth="1"/>
    <col min="9236" max="9239" width="2.6640625" style="2" customWidth="1"/>
    <col min="9240" max="9243" width="3" style="2" customWidth="1"/>
    <col min="9244" max="9247" width="2.33203125" style="2" customWidth="1"/>
    <col min="9248" max="9277" width="3.16406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6640625" style="2" customWidth="1"/>
    <col min="9488" max="9491" width="3" style="2" customWidth="1"/>
    <col min="9492" max="9495" width="2.6640625" style="2" customWidth="1"/>
    <col min="9496" max="9499" width="3" style="2" customWidth="1"/>
    <col min="9500" max="9503" width="2.33203125" style="2" customWidth="1"/>
    <col min="9504" max="9533" width="3.16406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6640625" style="2" customWidth="1"/>
    <col min="9744" max="9747" width="3" style="2" customWidth="1"/>
    <col min="9748" max="9751" width="2.6640625" style="2" customWidth="1"/>
    <col min="9752" max="9755" width="3" style="2" customWidth="1"/>
    <col min="9756" max="9759" width="2.33203125" style="2" customWidth="1"/>
    <col min="9760" max="9789" width="3.16406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6640625" style="2" customWidth="1"/>
    <col min="10000" max="10003" width="3" style="2" customWidth="1"/>
    <col min="10004" max="10007" width="2.6640625" style="2" customWidth="1"/>
    <col min="10008" max="10011" width="3" style="2" customWidth="1"/>
    <col min="10012" max="10015" width="2.33203125" style="2" customWidth="1"/>
    <col min="10016" max="10045" width="3.16406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6640625" style="2" customWidth="1"/>
    <col min="10256" max="10259" width="3" style="2" customWidth="1"/>
    <col min="10260" max="10263" width="2.6640625" style="2" customWidth="1"/>
    <col min="10264" max="10267" width="3" style="2" customWidth="1"/>
    <col min="10268" max="10271" width="2.33203125" style="2" customWidth="1"/>
    <col min="10272" max="10301" width="3.16406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6640625" style="2" customWidth="1"/>
    <col min="10512" max="10515" width="3" style="2" customWidth="1"/>
    <col min="10516" max="10519" width="2.6640625" style="2" customWidth="1"/>
    <col min="10520" max="10523" width="3" style="2" customWidth="1"/>
    <col min="10524" max="10527" width="2.33203125" style="2" customWidth="1"/>
    <col min="10528" max="10557" width="3.16406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6640625" style="2" customWidth="1"/>
    <col min="10768" max="10771" width="3" style="2" customWidth="1"/>
    <col min="10772" max="10775" width="2.6640625" style="2" customWidth="1"/>
    <col min="10776" max="10779" width="3" style="2" customWidth="1"/>
    <col min="10780" max="10783" width="2.33203125" style="2" customWidth="1"/>
    <col min="10784" max="10813" width="3.16406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6640625" style="2" customWidth="1"/>
    <col min="11024" max="11027" width="3" style="2" customWidth="1"/>
    <col min="11028" max="11031" width="2.6640625" style="2" customWidth="1"/>
    <col min="11032" max="11035" width="3" style="2" customWidth="1"/>
    <col min="11036" max="11039" width="2.33203125" style="2" customWidth="1"/>
    <col min="11040" max="11069" width="3.16406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6640625" style="2" customWidth="1"/>
    <col min="11280" max="11283" width="3" style="2" customWidth="1"/>
    <col min="11284" max="11287" width="2.6640625" style="2" customWidth="1"/>
    <col min="11288" max="11291" width="3" style="2" customWidth="1"/>
    <col min="11292" max="11295" width="2.33203125" style="2" customWidth="1"/>
    <col min="11296" max="11325" width="3.16406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6640625" style="2" customWidth="1"/>
    <col min="11536" max="11539" width="3" style="2" customWidth="1"/>
    <col min="11540" max="11543" width="2.6640625" style="2" customWidth="1"/>
    <col min="11544" max="11547" width="3" style="2" customWidth="1"/>
    <col min="11548" max="11551" width="2.33203125" style="2" customWidth="1"/>
    <col min="11552" max="11581" width="3.16406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6640625" style="2" customWidth="1"/>
    <col min="11792" max="11795" width="3" style="2" customWidth="1"/>
    <col min="11796" max="11799" width="2.6640625" style="2" customWidth="1"/>
    <col min="11800" max="11803" width="3" style="2" customWidth="1"/>
    <col min="11804" max="11807" width="2.33203125" style="2" customWidth="1"/>
    <col min="11808" max="11837" width="3.16406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6640625" style="2" customWidth="1"/>
    <col min="12048" max="12051" width="3" style="2" customWidth="1"/>
    <col min="12052" max="12055" width="2.6640625" style="2" customWidth="1"/>
    <col min="12056" max="12059" width="3" style="2" customWidth="1"/>
    <col min="12060" max="12063" width="2.33203125" style="2" customWidth="1"/>
    <col min="12064" max="12093" width="3.16406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6640625" style="2" customWidth="1"/>
    <col min="12304" max="12307" width="3" style="2" customWidth="1"/>
    <col min="12308" max="12311" width="2.6640625" style="2" customWidth="1"/>
    <col min="12312" max="12315" width="3" style="2" customWidth="1"/>
    <col min="12316" max="12319" width="2.33203125" style="2" customWidth="1"/>
    <col min="12320" max="12349" width="3.16406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6640625" style="2" customWidth="1"/>
    <col min="12560" max="12563" width="3" style="2" customWidth="1"/>
    <col min="12564" max="12567" width="2.6640625" style="2" customWidth="1"/>
    <col min="12568" max="12571" width="3" style="2" customWidth="1"/>
    <col min="12572" max="12575" width="2.33203125" style="2" customWidth="1"/>
    <col min="12576" max="12605" width="3.16406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6640625" style="2" customWidth="1"/>
    <col min="12816" max="12819" width="3" style="2" customWidth="1"/>
    <col min="12820" max="12823" width="2.6640625" style="2" customWidth="1"/>
    <col min="12824" max="12827" width="3" style="2" customWidth="1"/>
    <col min="12828" max="12831" width="2.33203125" style="2" customWidth="1"/>
    <col min="12832" max="12861" width="3.16406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6640625" style="2" customWidth="1"/>
    <col min="13072" max="13075" width="3" style="2" customWidth="1"/>
    <col min="13076" max="13079" width="2.6640625" style="2" customWidth="1"/>
    <col min="13080" max="13083" width="3" style="2" customWidth="1"/>
    <col min="13084" max="13087" width="2.33203125" style="2" customWidth="1"/>
    <col min="13088" max="13117" width="3.16406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6640625" style="2" customWidth="1"/>
    <col min="13328" max="13331" width="3" style="2" customWidth="1"/>
    <col min="13332" max="13335" width="2.6640625" style="2" customWidth="1"/>
    <col min="13336" max="13339" width="3" style="2" customWidth="1"/>
    <col min="13340" max="13343" width="2.33203125" style="2" customWidth="1"/>
    <col min="13344" max="13373" width="3.16406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6640625" style="2" customWidth="1"/>
    <col min="13584" max="13587" width="3" style="2" customWidth="1"/>
    <col min="13588" max="13591" width="2.6640625" style="2" customWidth="1"/>
    <col min="13592" max="13595" width="3" style="2" customWidth="1"/>
    <col min="13596" max="13599" width="2.33203125" style="2" customWidth="1"/>
    <col min="13600" max="13629" width="3.16406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6640625" style="2" customWidth="1"/>
    <col min="13840" max="13843" width="3" style="2" customWidth="1"/>
    <col min="13844" max="13847" width="2.6640625" style="2" customWidth="1"/>
    <col min="13848" max="13851" width="3" style="2" customWidth="1"/>
    <col min="13852" max="13855" width="2.33203125" style="2" customWidth="1"/>
    <col min="13856" max="13885" width="3.16406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6640625" style="2" customWidth="1"/>
    <col min="14096" max="14099" width="3" style="2" customWidth="1"/>
    <col min="14100" max="14103" width="2.6640625" style="2" customWidth="1"/>
    <col min="14104" max="14107" width="3" style="2" customWidth="1"/>
    <col min="14108" max="14111" width="2.33203125" style="2" customWidth="1"/>
    <col min="14112" max="14141" width="3.16406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6640625" style="2" customWidth="1"/>
    <col min="14352" max="14355" width="3" style="2" customWidth="1"/>
    <col min="14356" max="14359" width="2.6640625" style="2" customWidth="1"/>
    <col min="14360" max="14363" width="3" style="2" customWidth="1"/>
    <col min="14364" max="14367" width="2.33203125" style="2" customWidth="1"/>
    <col min="14368" max="14397" width="3.16406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6640625" style="2" customWidth="1"/>
    <col min="14608" max="14611" width="3" style="2" customWidth="1"/>
    <col min="14612" max="14615" width="2.6640625" style="2" customWidth="1"/>
    <col min="14616" max="14619" width="3" style="2" customWidth="1"/>
    <col min="14620" max="14623" width="2.33203125" style="2" customWidth="1"/>
    <col min="14624" max="14653" width="3.16406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6640625" style="2" customWidth="1"/>
    <col min="14864" max="14867" width="3" style="2" customWidth="1"/>
    <col min="14868" max="14871" width="2.6640625" style="2" customWidth="1"/>
    <col min="14872" max="14875" width="3" style="2" customWidth="1"/>
    <col min="14876" max="14879" width="2.33203125" style="2" customWidth="1"/>
    <col min="14880" max="14909" width="3.16406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6640625" style="2" customWidth="1"/>
    <col min="15120" max="15123" width="3" style="2" customWidth="1"/>
    <col min="15124" max="15127" width="2.6640625" style="2" customWidth="1"/>
    <col min="15128" max="15131" width="3" style="2" customWidth="1"/>
    <col min="15132" max="15135" width="2.33203125" style="2" customWidth="1"/>
    <col min="15136" max="15165" width="3.16406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6640625" style="2" customWidth="1"/>
    <col min="15376" max="15379" width="3" style="2" customWidth="1"/>
    <col min="15380" max="15383" width="2.6640625" style="2" customWidth="1"/>
    <col min="15384" max="15387" width="3" style="2" customWidth="1"/>
    <col min="15388" max="15391" width="2.33203125" style="2" customWidth="1"/>
    <col min="15392" max="15421" width="3.16406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6640625" style="2" customWidth="1"/>
    <col min="15632" max="15635" width="3" style="2" customWidth="1"/>
    <col min="15636" max="15639" width="2.6640625" style="2" customWidth="1"/>
    <col min="15640" max="15643" width="3" style="2" customWidth="1"/>
    <col min="15644" max="15647" width="2.33203125" style="2" customWidth="1"/>
    <col min="15648" max="15677" width="3.16406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6640625" style="2" customWidth="1"/>
    <col min="15888" max="15891" width="3" style="2" customWidth="1"/>
    <col min="15892" max="15895" width="2.6640625" style="2" customWidth="1"/>
    <col min="15896" max="15899" width="3" style="2" customWidth="1"/>
    <col min="15900" max="15903" width="2.33203125" style="2" customWidth="1"/>
    <col min="15904" max="15933" width="3.16406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6640625" style="2" customWidth="1"/>
    <col min="16144" max="16147" width="3" style="2" customWidth="1"/>
    <col min="16148" max="16151" width="2.6640625" style="2" customWidth="1"/>
    <col min="16152" max="16155" width="3" style="2" customWidth="1"/>
    <col min="16156" max="16159" width="2.33203125" style="2" customWidth="1"/>
    <col min="16160" max="16189" width="3.1640625" style="2" customWidth="1"/>
    <col min="16190" max="16384" width="9" style="2"/>
  </cols>
  <sheetData>
    <row r="1" spans="1:42" ht="26.25" customHeight="1" thickBot="1">
      <c r="A1" s="109" t="s">
        <v>51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"/>
    </row>
    <row r="2" spans="1:42" ht="21" customHeight="1">
      <c r="A2" s="110" t="s">
        <v>17</v>
      </c>
      <c r="B2" s="111"/>
      <c r="C2" s="112"/>
      <c r="D2" s="112"/>
      <c r="E2" s="113" t="s">
        <v>132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4" t="s">
        <v>3</v>
      </c>
      <c r="S2" s="115"/>
      <c r="T2" s="115"/>
      <c r="U2" s="116"/>
      <c r="V2" s="113">
        <v>435710109</v>
      </c>
      <c r="W2" s="113"/>
      <c r="X2" s="113"/>
      <c r="Y2" s="113"/>
      <c r="Z2" s="113"/>
      <c r="AA2" s="113"/>
      <c r="AB2" s="113"/>
      <c r="AC2" s="113"/>
      <c r="AD2" s="113"/>
      <c r="AE2" s="117"/>
    </row>
    <row r="3" spans="1:42" ht="21" customHeight="1">
      <c r="A3" s="100" t="s">
        <v>18</v>
      </c>
      <c r="B3" s="101"/>
      <c r="C3" s="102"/>
      <c r="D3" s="102"/>
      <c r="E3" s="99" t="s">
        <v>133</v>
      </c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118" t="s">
        <v>19</v>
      </c>
      <c r="S3" s="119"/>
      <c r="T3" s="119"/>
      <c r="U3" s="120"/>
      <c r="V3" s="99" t="s">
        <v>136</v>
      </c>
      <c r="W3" s="99"/>
      <c r="X3" s="99"/>
      <c r="Y3" s="99"/>
      <c r="Z3" s="99"/>
      <c r="AA3" s="99"/>
      <c r="AB3" s="99"/>
      <c r="AC3" s="99"/>
      <c r="AD3" s="99"/>
      <c r="AE3" s="103"/>
    </row>
    <row r="4" spans="1:42" ht="21" customHeight="1">
      <c r="A4" s="100" t="s">
        <v>20</v>
      </c>
      <c r="B4" s="101"/>
      <c r="C4" s="102"/>
      <c r="D4" s="102"/>
      <c r="E4" s="99" t="s">
        <v>134</v>
      </c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2" t="s">
        <v>21</v>
      </c>
      <c r="S4" s="102"/>
      <c r="T4" s="102"/>
      <c r="U4" s="102"/>
      <c r="V4" s="99" t="s">
        <v>137</v>
      </c>
      <c r="W4" s="99"/>
      <c r="X4" s="99"/>
      <c r="Y4" s="99"/>
      <c r="Z4" s="99"/>
      <c r="AA4" s="99"/>
      <c r="AB4" s="99"/>
      <c r="AC4" s="99"/>
      <c r="AD4" s="99"/>
      <c r="AE4" s="103"/>
    </row>
    <row r="5" spans="1:42" ht="21" customHeight="1">
      <c r="A5" s="100" t="s">
        <v>22</v>
      </c>
      <c r="B5" s="101"/>
      <c r="C5" s="102"/>
      <c r="D5" s="102"/>
      <c r="E5" s="85" t="s">
        <v>135</v>
      </c>
      <c r="F5" s="69"/>
      <c r="G5" s="69"/>
      <c r="H5" s="69"/>
      <c r="I5" s="69"/>
      <c r="J5" s="69"/>
      <c r="K5" s="69"/>
      <c r="L5" s="106" t="s">
        <v>45</v>
      </c>
      <c r="M5" s="106"/>
      <c r="N5" s="106"/>
      <c r="O5" s="106"/>
      <c r="P5" s="106"/>
      <c r="Q5" s="107"/>
      <c r="R5" s="102" t="s">
        <v>23</v>
      </c>
      <c r="S5" s="102"/>
      <c r="T5" s="102"/>
      <c r="U5" s="102"/>
      <c r="V5" s="99" t="s">
        <v>155</v>
      </c>
      <c r="W5" s="99"/>
      <c r="X5" s="99"/>
      <c r="Y5" s="99"/>
      <c r="Z5" s="99"/>
      <c r="AA5" s="99"/>
      <c r="AB5" s="99"/>
      <c r="AC5" s="99"/>
      <c r="AD5" s="99"/>
      <c r="AE5" s="103"/>
    </row>
    <row r="6" spans="1:42" ht="21" customHeight="1">
      <c r="A6" s="100" t="s">
        <v>24</v>
      </c>
      <c r="B6" s="101"/>
      <c r="C6" s="102"/>
      <c r="D6" s="102"/>
      <c r="E6" s="90" t="s">
        <v>156</v>
      </c>
      <c r="F6" s="91"/>
      <c r="G6" s="91"/>
      <c r="H6" s="91"/>
      <c r="I6" s="91"/>
      <c r="J6" s="91"/>
      <c r="K6" s="91"/>
      <c r="L6" s="106" t="s">
        <v>45</v>
      </c>
      <c r="M6" s="106"/>
      <c r="N6" s="106"/>
      <c r="O6" s="106"/>
      <c r="P6" s="106"/>
      <c r="Q6" s="107"/>
      <c r="R6" s="102" t="s">
        <v>25</v>
      </c>
      <c r="S6" s="102"/>
      <c r="T6" s="102"/>
      <c r="U6" s="102"/>
      <c r="V6" s="99" t="s">
        <v>135</v>
      </c>
      <c r="W6" s="99"/>
      <c r="X6" s="99"/>
      <c r="Y6" s="99"/>
      <c r="Z6" s="99"/>
      <c r="AA6" s="99"/>
      <c r="AB6" s="99"/>
      <c r="AC6" s="99"/>
      <c r="AD6" s="99"/>
      <c r="AE6" s="103"/>
    </row>
    <row r="7" spans="1:42" ht="21" customHeight="1" thickBot="1">
      <c r="A7" s="87" t="s">
        <v>26</v>
      </c>
      <c r="B7" s="88"/>
      <c r="C7" s="89"/>
      <c r="D7" s="89"/>
      <c r="E7" s="108"/>
      <c r="F7" s="63"/>
      <c r="G7" s="63"/>
      <c r="H7" s="63"/>
      <c r="I7" s="63"/>
      <c r="J7" s="63"/>
      <c r="K7" s="63"/>
      <c r="L7" s="61" t="s">
        <v>47</v>
      </c>
      <c r="M7" s="61"/>
      <c r="N7" s="63"/>
      <c r="O7" s="63"/>
      <c r="P7" s="62" t="s">
        <v>49</v>
      </c>
      <c r="Q7" s="62"/>
      <c r="R7" s="123" t="s">
        <v>50</v>
      </c>
      <c r="S7" s="123"/>
      <c r="T7" s="123"/>
      <c r="U7" s="123"/>
      <c r="V7" s="124" t="s">
        <v>139</v>
      </c>
      <c r="W7" s="125"/>
      <c r="X7" s="125"/>
      <c r="Y7" s="125"/>
      <c r="Z7" s="125"/>
      <c r="AA7" s="125"/>
      <c r="AB7" s="125"/>
      <c r="AC7" s="125"/>
      <c r="AD7" s="125"/>
      <c r="AE7" s="126"/>
    </row>
    <row r="8" spans="1:42" ht="4.5" customHeight="1" thickBo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>
      <c r="A9" s="94" t="s">
        <v>27</v>
      </c>
      <c r="B9" s="95"/>
      <c r="C9" s="83"/>
      <c r="D9" s="83" t="s">
        <v>28</v>
      </c>
      <c r="E9" s="83"/>
      <c r="F9" s="83"/>
      <c r="G9" s="83"/>
      <c r="H9" s="83"/>
      <c r="I9" s="83"/>
      <c r="J9" s="83"/>
      <c r="K9" s="83"/>
      <c r="L9" s="83"/>
      <c r="M9" s="83" t="s">
        <v>29</v>
      </c>
      <c r="N9" s="83"/>
      <c r="O9" s="83"/>
      <c r="P9" s="83" t="s">
        <v>30</v>
      </c>
      <c r="Q9" s="83"/>
      <c r="R9" s="83"/>
      <c r="S9" s="83" t="s">
        <v>31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98"/>
    </row>
    <row r="10" spans="1:42" ht="21" customHeight="1">
      <c r="A10" s="81">
        <v>1</v>
      </c>
      <c r="B10" s="82"/>
      <c r="C10" s="70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166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8</v>
      </c>
      <c r="AA10" s="73"/>
      <c r="AB10" s="35" t="s">
        <v>34</v>
      </c>
      <c r="AC10" s="73">
        <v>29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>
      <c r="A11" s="81">
        <v>2</v>
      </c>
      <c r="B11" s="82"/>
      <c r="C11" s="70"/>
      <c r="D11" s="70" t="s">
        <v>140</v>
      </c>
      <c r="E11" s="70"/>
      <c r="F11" s="70"/>
      <c r="G11" s="70"/>
      <c r="H11" s="70"/>
      <c r="I11" s="70"/>
      <c r="J11" s="70"/>
      <c r="K11" s="70"/>
      <c r="L11" s="70"/>
      <c r="M11" s="85">
        <v>3</v>
      </c>
      <c r="N11" s="69"/>
      <c r="O11" s="8" t="s">
        <v>32</v>
      </c>
      <c r="P11" s="99">
        <v>170</v>
      </c>
      <c r="Q11" s="85"/>
      <c r="R11" s="8" t="s">
        <v>0</v>
      </c>
      <c r="S11" s="99">
        <v>17</v>
      </c>
      <c r="T11" s="85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8</v>
      </c>
      <c r="AA11" s="69"/>
      <c r="AB11" s="10" t="s">
        <v>34</v>
      </c>
      <c r="AC11" s="69">
        <v>18</v>
      </c>
      <c r="AD11" s="69"/>
      <c r="AE11" s="11" t="s">
        <v>1</v>
      </c>
    </row>
    <row r="12" spans="1:42" ht="21" customHeight="1">
      <c r="A12" s="81">
        <v>4</v>
      </c>
      <c r="B12" s="82"/>
      <c r="C12" s="70"/>
      <c r="D12" s="70" t="s">
        <v>141</v>
      </c>
      <c r="E12" s="70"/>
      <c r="F12" s="70"/>
      <c r="G12" s="70"/>
      <c r="H12" s="70"/>
      <c r="I12" s="70"/>
      <c r="J12" s="70"/>
      <c r="K12" s="70"/>
      <c r="L12" s="70"/>
      <c r="M12" s="85">
        <v>2</v>
      </c>
      <c r="N12" s="69"/>
      <c r="O12" s="8" t="s">
        <v>32</v>
      </c>
      <c r="P12" s="99">
        <v>169</v>
      </c>
      <c r="Q12" s="85"/>
      <c r="R12" s="8" t="s">
        <v>0</v>
      </c>
      <c r="S12" s="99">
        <v>16</v>
      </c>
      <c r="T12" s="85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12</v>
      </c>
      <c r="AA12" s="69"/>
      <c r="AB12" s="10" t="s">
        <v>34</v>
      </c>
      <c r="AC12" s="69">
        <v>23</v>
      </c>
      <c r="AD12" s="69"/>
      <c r="AE12" s="11" t="s">
        <v>1</v>
      </c>
    </row>
    <row r="13" spans="1:42" ht="21" customHeight="1">
      <c r="A13" s="81">
        <v>5</v>
      </c>
      <c r="B13" s="82"/>
      <c r="C13" s="70"/>
      <c r="D13" s="70" t="s">
        <v>142</v>
      </c>
      <c r="E13" s="70"/>
      <c r="F13" s="70"/>
      <c r="G13" s="70"/>
      <c r="H13" s="70"/>
      <c r="I13" s="70"/>
      <c r="J13" s="70"/>
      <c r="K13" s="70"/>
      <c r="L13" s="70"/>
      <c r="M13" s="85">
        <v>3</v>
      </c>
      <c r="N13" s="69"/>
      <c r="O13" s="8" t="s">
        <v>32</v>
      </c>
      <c r="P13" s="99">
        <v>166</v>
      </c>
      <c r="Q13" s="85"/>
      <c r="R13" s="8" t="s">
        <v>0</v>
      </c>
      <c r="S13" s="99">
        <v>17</v>
      </c>
      <c r="T13" s="85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7</v>
      </c>
      <c r="AA13" s="69"/>
      <c r="AB13" s="10" t="s">
        <v>34</v>
      </c>
      <c r="AC13" s="69">
        <v>29</v>
      </c>
      <c r="AD13" s="69"/>
      <c r="AE13" s="11" t="s">
        <v>1</v>
      </c>
    </row>
    <row r="14" spans="1:42" ht="21" customHeight="1">
      <c r="A14" s="81">
        <v>7</v>
      </c>
      <c r="B14" s="82"/>
      <c r="C14" s="70"/>
      <c r="D14" s="70" t="s">
        <v>143</v>
      </c>
      <c r="E14" s="70"/>
      <c r="F14" s="70"/>
      <c r="G14" s="70"/>
      <c r="H14" s="70"/>
      <c r="I14" s="70"/>
      <c r="J14" s="70"/>
      <c r="K14" s="70"/>
      <c r="L14" s="70"/>
      <c r="M14" s="85">
        <v>1</v>
      </c>
      <c r="N14" s="69"/>
      <c r="O14" s="8" t="s">
        <v>32</v>
      </c>
      <c r="P14" s="99">
        <v>166</v>
      </c>
      <c r="Q14" s="85"/>
      <c r="R14" s="8" t="s">
        <v>0</v>
      </c>
      <c r="S14" s="99">
        <v>15</v>
      </c>
      <c r="T14" s="85"/>
      <c r="U14" s="8" t="s">
        <v>33</v>
      </c>
      <c r="V14" s="9" t="s">
        <v>2</v>
      </c>
      <c r="W14" s="69">
        <v>20</v>
      </c>
      <c r="X14" s="69"/>
      <c r="Y14" s="10" t="s">
        <v>32</v>
      </c>
      <c r="Z14" s="69">
        <v>7</v>
      </c>
      <c r="AA14" s="69"/>
      <c r="AB14" s="10" t="s">
        <v>34</v>
      </c>
      <c r="AC14" s="69">
        <v>18</v>
      </c>
      <c r="AD14" s="69"/>
      <c r="AE14" s="11" t="s">
        <v>1</v>
      </c>
    </row>
    <row r="15" spans="1:42" ht="21" customHeight="1">
      <c r="A15" s="81">
        <v>8</v>
      </c>
      <c r="B15" s="82"/>
      <c r="C15" s="70"/>
      <c r="D15" s="70" t="s">
        <v>144</v>
      </c>
      <c r="E15" s="70"/>
      <c r="F15" s="70"/>
      <c r="G15" s="70"/>
      <c r="H15" s="70"/>
      <c r="I15" s="70"/>
      <c r="J15" s="70"/>
      <c r="K15" s="70"/>
      <c r="L15" s="70"/>
      <c r="M15" s="85">
        <v>3</v>
      </c>
      <c r="N15" s="69"/>
      <c r="O15" s="8" t="s">
        <v>32</v>
      </c>
      <c r="P15" s="99">
        <v>165</v>
      </c>
      <c r="Q15" s="85"/>
      <c r="R15" s="8" t="s">
        <v>0</v>
      </c>
      <c r="S15" s="99">
        <v>17</v>
      </c>
      <c r="T15" s="85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8</v>
      </c>
      <c r="AA15" s="69"/>
      <c r="AB15" s="10" t="s">
        <v>34</v>
      </c>
      <c r="AC15" s="69">
        <v>3</v>
      </c>
      <c r="AD15" s="69"/>
      <c r="AE15" s="11" t="s">
        <v>1</v>
      </c>
    </row>
    <row r="16" spans="1:42" ht="21" customHeight="1">
      <c r="A16" s="81">
        <v>9</v>
      </c>
      <c r="B16" s="82"/>
      <c r="C16" s="70"/>
      <c r="D16" s="70" t="s">
        <v>145</v>
      </c>
      <c r="E16" s="70"/>
      <c r="F16" s="70"/>
      <c r="G16" s="70"/>
      <c r="H16" s="70"/>
      <c r="I16" s="70"/>
      <c r="J16" s="70"/>
      <c r="K16" s="70"/>
      <c r="L16" s="70"/>
      <c r="M16" s="85">
        <v>3</v>
      </c>
      <c r="N16" s="69"/>
      <c r="O16" s="8" t="s">
        <v>32</v>
      </c>
      <c r="P16" s="99">
        <v>164</v>
      </c>
      <c r="Q16" s="85"/>
      <c r="R16" s="8" t="s">
        <v>0</v>
      </c>
      <c r="S16" s="99">
        <v>17</v>
      </c>
      <c r="T16" s="85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10</v>
      </c>
      <c r="AA16" s="69"/>
      <c r="AB16" s="10" t="s">
        <v>34</v>
      </c>
      <c r="AC16" s="69">
        <v>23</v>
      </c>
      <c r="AD16" s="69"/>
      <c r="AE16" s="11" t="s">
        <v>1</v>
      </c>
    </row>
    <row r="17" spans="1:31" ht="21" customHeight="1">
      <c r="A17" s="81">
        <v>10</v>
      </c>
      <c r="B17" s="82"/>
      <c r="C17" s="70"/>
      <c r="D17" s="70" t="s">
        <v>146</v>
      </c>
      <c r="E17" s="70"/>
      <c r="F17" s="70"/>
      <c r="G17" s="70"/>
      <c r="H17" s="70"/>
      <c r="I17" s="70"/>
      <c r="J17" s="70"/>
      <c r="K17" s="70"/>
      <c r="L17" s="70"/>
      <c r="M17" s="85">
        <v>3</v>
      </c>
      <c r="N17" s="69"/>
      <c r="O17" s="8" t="s">
        <v>32</v>
      </c>
      <c r="P17" s="99">
        <v>163</v>
      </c>
      <c r="Q17" s="85"/>
      <c r="R17" s="8" t="s">
        <v>0</v>
      </c>
      <c r="S17" s="99">
        <v>17</v>
      </c>
      <c r="T17" s="85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3</v>
      </c>
      <c r="AA17" s="69"/>
      <c r="AB17" s="10" t="s">
        <v>34</v>
      </c>
      <c r="AC17" s="69">
        <v>29</v>
      </c>
      <c r="AD17" s="69"/>
      <c r="AE17" s="11" t="s">
        <v>1</v>
      </c>
    </row>
    <row r="18" spans="1:31" ht="21" customHeight="1">
      <c r="A18" s="81">
        <v>11</v>
      </c>
      <c r="B18" s="82"/>
      <c r="C18" s="70"/>
      <c r="D18" s="70" t="s">
        <v>147</v>
      </c>
      <c r="E18" s="70"/>
      <c r="F18" s="70"/>
      <c r="G18" s="70"/>
      <c r="H18" s="70"/>
      <c r="I18" s="70"/>
      <c r="J18" s="70"/>
      <c r="K18" s="70"/>
      <c r="L18" s="70"/>
      <c r="M18" s="85">
        <v>3</v>
      </c>
      <c r="N18" s="69"/>
      <c r="O18" s="8" t="s">
        <v>32</v>
      </c>
      <c r="P18" s="99">
        <v>161</v>
      </c>
      <c r="Q18" s="85"/>
      <c r="R18" s="8" t="s">
        <v>0</v>
      </c>
      <c r="S18" s="99">
        <v>17</v>
      </c>
      <c r="T18" s="85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10</v>
      </c>
      <c r="AA18" s="69"/>
      <c r="AB18" s="10" t="s">
        <v>34</v>
      </c>
      <c r="AC18" s="69">
        <v>13</v>
      </c>
      <c r="AD18" s="69"/>
      <c r="AE18" s="11" t="s">
        <v>1</v>
      </c>
    </row>
    <row r="19" spans="1:31" ht="21" customHeight="1">
      <c r="A19" s="81">
        <v>12</v>
      </c>
      <c r="B19" s="82"/>
      <c r="C19" s="70"/>
      <c r="D19" s="70" t="s">
        <v>148</v>
      </c>
      <c r="E19" s="70"/>
      <c r="F19" s="70"/>
      <c r="G19" s="70"/>
      <c r="H19" s="70"/>
      <c r="I19" s="70"/>
      <c r="J19" s="70"/>
      <c r="K19" s="70"/>
      <c r="L19" s="70"/>
      <c r="M19" s="85">
        <v>3</v>
      </c>
      <c r="N19" s="69"/>
      <c r="O19" s="8" t="s">
        <v>32</v>
      </c>
      <c r="P19" s="99">
        <v>159</v>
      </c>
      <c r="Q19" s="85"/>
      <c r="R19" s="8" t="s">
        <v>0</v>
      </c>
      <c r="S19" s="99">
        <v>17</v>
      </c>
      <c r="T19" s="85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5</v>
      </c>
      <c r="AA19" s="69"/>
      <c r="AB19" s="10" t="s">
        <v>34</v>
      </c>
      <c r="AC19" s="69">
        <v>20</v>
      </c>
      <c r="AD19" s="69"/>
      <c r="AE19" s="11" t="s">
        <v>1</v>
      </c>
    </row>
    <row r="20" spans="1:31" ht="21" customHeight="1">
      <c r="A20" s="81">
        <v>14</v>
      </c>
      <c r="B20" s="82"/>
      <c r="C20" s="70"/>
      <c r="D20" s="70" t="s">
        <v>149</v>
      </c>
      <c r="E20" s="70"/>
      <c r="F20" s="70"/>
      <c r="G20" s="70"/>
      <c r="H20" s="70"/>
      <c r="I20" s="70"/>
      <c r="J20" s="70"/>
      <c r="K20" s="70"/>
      <c r="L20" s="70"/>
      <c r="M20" s="85">
        <v>2</v>
      </c>
      <c r="N20" s="69"/>
      <c r="O20" s="8" t="s">
        <v>32</v>
      </c>
      <c r="P20" s="99">
        <v>158</v>
      </c>
      <c r="Q20" s="85"/>
      <c r="R20" s="8" t="s">
        <v>0</v>
      </c>
      <c r="S20" s="99">
        <v>16</v>
      </c>
      <c r="T20" s="85"/>
      <c r="U20" s="8" t="s">
        <v>33</v>
      </c>
      <c r="V20" s="9" t="s">
        <v>2</v>
      </c>
      <c r="W20" s="69">
        <v>19</v>
      </c>
      <c r="X20" s="69"/>
      <c r="Y20" s="10" t="s">
        <v>32</v>
      </c>
      <c r="Z20" s="69">
        <v>11</v>
      </c>
      <c r="AA20" s="69"/>
      <c r="AB20" s="10" t="s">
        <v>34</v>
      </c>
      <c r="AC20" s="69">
        <v>23</v>
      </c>
      <c r="AD20" s="69"/>
      <c r="AE20" s="11" t="s">
        <v>1</v>
      </c>
    </row>
    <row r="21" spans="1:31" ht="21" customHeight="1">
      <c r="A21" s="81">
        <v>16</v>
      </c>
      <c r="B21" s="82"/>
      <c r="C21" s="70"/>
      <c r="D21" s="70" t="s">
        <v>150</v>
      </c>
      <c r="E21" s="70"/>
      <c r="F21" s="70"/>
      <c r="G21" s="70"/>
      <c r="H21" s="70"/>
      <c r="I21" s="70"/>
      <c r="J21" s="70"/>
      <c r="K21" s="70"/>
      <c r="L21" s="70"/>
      <c r="M21" s="85">
        <v>3</v>
      </c>
      <c r="N21" s="69"/>
      <c r="O21" s="8" t="s">
        <v>32</v>
      </c>
      <c r="P21" s="99">
        <v>157</v>
      </c>
      <c r="Q21" s="85"/>
      <c r="R21" s="8" t="s">
        <v>0</v>
      </c>
      <c r="S21" s="99">
        <v>17</v>
      </c>
      <c r="T21" s="85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9</v>
      </c>
      <c r="AA21" s="69"/>
      <c r="AB21" s="10" t="s">
        <v>34</v>
      </c>
      <c r="AC21" s="69">
        <v>28</v>
      </c>
      <c r="AD21" s="69"/>
      <c r="AE21" s="11" t="s">
        <v>1</v>
      </c>
    </row>
    <row r="22" spans="1:31" ht="21" customHeight="1">
      <c r="A22" s="81">
        <v>17</v>
      </c>
      <c r="B22" s="82"/>
      <c r="C22" s="70"/>
      <c r="D22" s="70" t="s">
        <v>151</v>
      </c>
      <c r="E22" s="70"/>
      <c r="F22" s="70"/>
      <c r="G22" s="70"/>
      <c r="H22" s="70"/>
      <c r="I22" s="70"/>
      <c r="J22" s="70"/>
      <c r="K22" s="70"/>
      <c r="L22" s="70"/>
      <c r="M22" s="85">
        <v>2</v>
      </c>
      <c r="N22" s="69"/>
      <c r="O22" s="8" t="s">
        <v>32</v>
      </c>
      <c r="P22" s="99">
        <v>157</v>
      </c>
      <c r="Q22" s="85"/>
      <c r="R22" s="8" t="s">
        <v>0</v>
      </c>
      <c r="S22" s="99">
        <v>16</v>
      </c>
      <c r="T22" s="85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3</v>
      </c>
      <c r="AA22" s="69"/>
      <c r="AB22" s="10" t="s">
        <v>34</v>
      </c>
      <c r="AC22" s="69">
        <v>2</v>
      </c>
      <c r="AD22" s="69"/>
      <c r="AE22" s="11" t="s">
        <v>1</v>
      </c>
    </row>
    <row r="23" spans="1:31" ht="21" customHeight="1" thickBot="1">
      <c r="A23" s="127">
        <v>18</v>
      </c>
      <c r="B23" s="128"/>
      <c r="C23" s="129"/>
      <c r="D23" s="129" t="s">
        <v>152</v>
      </c>
      <c r="E23" s="129"/>
      <c r="F23" s="129"/>
      <c r="G23" s="129"/>
      <c r="H23" s="129"/>
      <c r="I23" s="129"/>
      <c r="J23" s="129"/>
      <c r="K23" s="129"/>
      <c r="L23" s="129"/>
      <c r="M23" s="108">
        <v>2</v>
      </c>
      <c r="N23" s="63"/>
      <c r="O23" s="12" t="s">
        <v>32</v>
      </c>
      <c r="P23" s="129">
        <v>149</v>
      </c>
      <c r="Q23" s="108"/>
      <c r="R23" s="12" t="s">
        <v>0</v>
      </c>
      <c r="S23" s="129">
        <v>16</v>
      </c>
      <c r="T23" s="108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9</v>
      </c>
      <c r="AA23" s="63"/>
      <c r="AB23" s="14" t="s">
        <v>34</v>
      </c>
      <c r="AC23" s="63">
        <v>26</v>
      </c>
      <c r="AD23" s="63"/>
      <c r="AE23" s="15" t="s">
        <v>1</v>
      </c>
    </row>
    <row r="24" spans="1:31" ht="4.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>
      <c r="A25" s="84" t="s">
        <v>35</v>
      </c>
      <c r="B25" s="84"/>
      <c r="C25" s="84"/>
      <c r="D25" s="84"/>
      <c r="E25" s="84"/>
      <c r="F25" s="85">
        <v>4</v>
      </c>
      <c r="G25" s="86"/>
      <c r="H25" s="121" t="s">
        <v>4</v>
      </c>
      <c r="I25" s="122"/>
      <c r="J25" s="85">
        <v>17</v>
      </c>
      <c r="K25" s="86"/>
      <c r="L25" s="92" t="s">
        <v>5</v>
      </c>
      <c r="M25" s="93"/>
      <c r="N25" s="93"/>
      <c r="O25" s="93"/>
      <c r="P25" s="3"/>
      <c r="Q25" s="65" t="s">
        <v>8</v>
      </c>
      <c r="R25" s="65"/>
      <c r="S25" s="65"/>
      <c r="T25" s="66"/>
      <c r="U25" s="21" t="s">
        <v>10</v>
      </c>
      <c r="V25" s="104"/>
      <c r="W25" s="105"/>
      <c r="X25" s="22" t="s">
        <v>11</v>
      </c>
      <c r="Y25" s="99"/>
      <c r="Z25" s="99"/>
      <c r="AA25" s="99"/>
      <c r="AB25" s="99"/>
      <c r="AC25" s="99"/>
      <c r="AD25" s="99"/>
      <c r="AE25" s="99"/>
    </row>
    <row r="26" spans="1:31" ht="21" customHeight="1">
      <c r="A26" s="130" t="s">
        <v>6</v>
      </c>
      <c r="B26" s="130"/>
      <c r="C26" s="130"/>
      <c r="D26" s="130"/>
      <c r="E26" s="130"/>
      <c r="F26" s="85"/>
      <c r="G26" s="86"/>
      <c r="H26" s="121" t="s">
        <v>7</v>
      </c>
      <c r="I26" s="122"/>
      <c r="J26" s="85"/>
      <c r="K26" s="86"/>
      <c r="L26" s="92" t="s">
        <v>5</v>
      </c>
      <c r="M26" s="93"/>
      <c r="N26" s="93"/>
      <c r="O26" s="93"/>
      <c r="P26" s="23"/>
      <c r="Q26" s="67" t="s">
        <v>9</v>
      </c>
      <c r="R26" s="67"/>
      <c r="S26" s="67"/>
      <c r="T26" s="68"/>
      <c r="U26" s="21" t="s">
        <v>10</v>
      </c>
      <c r="V26" s="104"/>
      <c r="W26" s="105"/>
      <c r="X26" s="22" t="s">
        <v>11</v>
      </c>
      <c r="Y26" s="99"/>
      <c r="Z26" s="99"/>
      <c r="AA26" s="99"/>
      <c r="AB26" s="99"/>
      <c r="AC26" s="99"/>
      <c r="AD26" s="99"/>
      <c r="AE26" s="99"/>
    </row>
    <row r="27" spans="1:31" ht="4.5" customHeight="1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>
      <c r="A33" s="94" t="s">
        <v>38</v>
      </c>
      <c r="B33" s="95"/>
      <c r="C33" s="83"/>
      <c r="D33" s="83"/>
      <c r="E33" s="83"/>
      <c r="F33" s="83"/>
      <c r="G33" s="96" t="s">
        <v>153</v>
      </c>
      <c r="H33" s="96"/>
      <c r="I33" s="96"/>
      <c r="J33" s="96"/>
      <c r="K33" s="96"/>
      <c r="L33" s="96"/>
      <c r="M33" s="96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>
      <c r="A35" s="94" t="s">
        <v>40</v>
      </c>
      <c r="B35" s="95"/>
      <c r="C35" s="83"/>
      <c r="D35" s="83"/>
      <c r="E35" s="83"/>
      <c r="F35" s="83"/>
      <c r="G35" s="97">
        <v>7</v>
      </c>
      <c r="H35" s="97"/>
      <c r="I35" s="97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14</v>
      </c>
      <c r="I40" s="78"/>
      <c r="J40" s="33" t="s">
        <v>1</v>
      </c>
      <c r="K40" s="33"/>
      <c r="L40" s="64" t="s">
        <v>153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154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3635ACEE-5F3A-FC42-A7FA-236DC2EC7B20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workbookViewId="0">
      <selection sqref="A1:B2"/>
    </sheetView>
  </sheetViews>
  <sheetFormatPr baseColWidth="10" defaultColWidth="9" defaultRowHeight="14"/>
  <cols>
    <col min="1" max="1" width="11" style="36" customWidth="1"/>
    <col min="2" max="2" width="27" style="36" customWidth="1"/>
    <col min="3" max="16384" width="9" style="36"/>
  </cols>
  <sheetData>
    <row r="1" spans="1:41">
      <c r="A1" s="131" t="s">
        <v>54</v>
      </c>
      <c r="B1" s="131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5" thickBot="1">
      <c r="A2" s="131"/>
      <c r="B2" s="131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5" thickBot="1">
      <c r="C3" s="40"/>
      <c r="D3" s="40"/>
      <c r="G3" s="44"/>
    </row>
    <row r="4" spans="1:41">
      <c r="A4" s="132" t="s">
        <v>61</v>
      </c>
      <c r="B4" s="133"/>
      <c r="C4" s="133"/>
      <c r="D4" s="133"/>
      <c r="E4" s="133"/>
      <c r="F4" s="133"/>
      <c r="G4" s="134"/>
      <c r="H4" s="38" t="s">
        <v>62</v>
      </c>
      <c r="I4" s="38" t="s">
        <v>63</v>
      </c>
      <c r="J4" s="135" t="s">
        <v>64</v>
      </c>
      <c r="K4" s="133"/>
      <c r="L4" s="133"/>
      <c r="M4" s="133"/>
      <c r="N4" s="133"/>
      <c r="O4" s="133"/>
      <c r="P4" s="133"/>
      <c r="Q4" s="134"/>
    </row>
    <row r="5" spans="1:41" ht="72" customHeight="1" thickBot="1">
      <c r="A5" s="136" t="s">
        <v>130</v>
      </c>
      <c r="B5" s="137"/>
      <c r="C5" s="137"/>
      <c r="D5" s="137"/>
      <c r="E5" s="137"/>
      <c r="F5" s="137"/>
      <c r="G5" s="138"/>
      <c r="H5" s="42" t="s">
        <v>126</v>
      </c>
      <c r="I5" s="42">
        <f>参加申込書!Y25</f>
        <v>0</v>
      </c>
      <c r="J5" s="139" t="str">
        <f>IF(参加申込書!A55="","",参加申込書!A55)</f>
        <v/>
      </c>
      <c r="K5" s="140"/>
      <c r="L5" s="140"/>
      <c r="M5" s="140"/>
      <c r="N5" s="140"/>
      <c r="O5" s="140"/>
      <c r="P5" s="140"/>
      <c r="Q5" s="141"/>
    </row>
    <row r="6" spans="1:41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>
      <c r="A7" s="45">
        <f>IF(参加申込書!V2="","",参加申込書!V2)</f>
        <v>435710109</v>
      </c>
      <c r="B7" s="46" t="str">
        <f>IF(参加申込書!E3="","",参加申込書!E3)</f>
        <v>修徳高等学校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葛飾区青戸8-10-1</v>
      </c>
      <c r="J7" s="46"/>
      <c r="K7" s="46" t="str">
        <f>IF(参加申込書!V3="","",参加申込書!V3)</f>
        <v>03-3601-0116</v>
      </c>
      <c r="L7" s="46"/>
      <c r="M7" s="46"/>
      <c r="N7" s="46" t="str">
        <f>IF(参加申込書!V4="","",参加申込書!V4)</f>
        <v>03-3601-2902</v>
      </c>
      <c r="O7" s="46"/>
      <c r="P7" s="46"/>
      <c r="Q7" s="46"/>
      <c r="R7" s="46">
        <f>IF(参加申込書!F25&lt;&gt;0,参加申込書!F25,IF(参加申込書!F26="","",参加申込書!F26&amp;"年ぶり"))</f>
        <v>4</v>
      </c>
      <c r="S7" s="46">
        <f>IF(IF(参加申込書!J25="",参加申込書!J26,参加申込書!J25)=1,"初出場",IF(参加申込書!J25="",参加申込書!J26,参加申込書!J25))</f>
        <v>17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5" thickBot="1"/>
    <row r="15" spans="1:41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>
      <c r="A16" s="50">
        <v>1</v>
      </c>
      <c r="B16" s="51" t="s">
        <v>106</v>
      </c>
      <c r="C16" s="46" t="str">
        <f>IF(参加申込書!E5="","",参加申込書!E5)</f>
        <v>櫨元　章隆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haz.akio9o63127298@gmail.com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50">
        <v>2</v>
      </c>
      <c r="B17" s="51" t="s">
        <v>107</v>
      </c>
      <c r="C17" s="46" t="str">
        <f>IF(参加申込書!E6="","",参加申込書!E6)</f>
        <v>〇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50">
        <v>5</v>
      </c>
      <c r="B20" s="51" t="s">
        <v>110</v>
      </c>
      <c r="C20" s="46" t="str">
        <f>IF(参加申込書!E7="","",参加申込書!E7)</f>
        <v/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50">
        <v>7</v>
      </c>
      <c r="B22" s="51" t="s">
        <v>112</v>
      </c>
      <c r="C22" s="46" t="str">
        <f>IF(参加申込書!V6="","",参加申込書!V6)</f>
        <v>櫨元　章隆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50">
        <v>9</v>
      </c>
      <c r="B24" s="51" t="s">
        <v>114</v>
      </c>
      <c r="C24" s="46" t="str">
        <f>IF(参加申込書!V5="","",参加申込書!V5)</f>
        <v>鈴木　友梨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2"/>
      <c r="B41" s="53"/>
    </row>
    <row r="42" spans="1:41">
      <c r="A42" s="52"/>
      <c r="B42" s="53"/>
    </row>
    <row r="43" spans="1:41">
      <c r="A43" s="52"/>
      <c r="B43" s="53"/>
    </row>
    <row r="44" spans="1:41">
      <c r="A44" s="52"/>
      <c r="B44" s="53"/>
    </row>
    <row r="45" spans="1:41">
      <c r="A45" s="52"/>
      <c r="B45" s="53"/>
    </row>
    <row r="46" spans="1:41">
      <c r="A46" s="52"/>
      <c r="B46" s="53"/>
    </row>
    <row r="47" spans="1:41">
      <c r="A47" s="52"/>
      <c r="B47" s="53"/>
    </row>
    <row r="48" spans="1:41">
      <c r="A48" s="52"/>
      <c r="B48" s="53"/>
    </row>
    <row r="49" spans="1:41">
      <c r="A49" s="52"/>
      <c r="B49" s="53"/>
    </row>
    <row r="50" spans="1:41" ht="15" thickBot="1">
      <c r="A50" s="52"/>
      <c r="B50" s="53"/>
    </row>
    <row r="51" spans="1:41" ht="15" thickBot="1">
      <c r="A51" s="54" t="s">
        <v>115</v>
      </c>
      <c r="B51" s="55" t="str">
        <f>IF(参加申込書!Y33="","",参加申込書!Y33)</f>
        <v/>
      </c>
    </row>
    <row r="52" spans="1:41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鈴木　友梨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166</v>
      </c>
      <c r="K53" s="46"/>
      <c r="L53" s="46"/>
      <c r="M53" s="60">
        <f>IF(参加申込書!W10="","",DATE(参加申込書!W10+1988,参加申込書!Z10,参加申込書!AC10))</f>
        <v>38958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森山　瑚子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38947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IF(参加申込書!A12="","",参加申込書!A12)</f>
        <v>4</v>
      </c>
      <c r="C55" s="46" t="str">
        <f>IF(参加申込書!D12="","",参加申込書!D12)</f>
        <v>山口　桃佳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169</v>
      </c>
      <c r="K55" s="46"/>
      <c r="L55" s="46"/>
      <c r="M55" s="60">
        <f>IF(参加申込書!W12="","",DATE(参加申込書!W12+1988,参加申込書!Z12,参加申込書!AC12))</f>
        <v>39439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IF(参加申込書!A13="","",参加申込書!A13)</f>
        <v>5</v>
      </c>
      <c r="C56" s="46" t="str">
        <f>IF(参加申込書!D13="","",参加申込書!D13)</f>
        <v>伊東　彩夏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166</v>
      </c>
      <c r="K56" s="46"/>
      <c r="L56" s="46"/>
      <c r="M56" s="60">
        <f>IF(参加申込書!W13="","",DATE(参加申込書!W13+1988,参加申込書!Z13,参加申込書!AC13))</f>
        <v>38927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IF(参加申込書!A14="","",参加申込書!A14)</f>
        <v>7</v>
      </c>
      <c r="C57" s="46" t="str">
        <f>IF(参加申込書!D14="","",参加申込書!D14)</f>
        <v>島﨑　海来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1</v>
      </c>
      <c r="J57" s="46">
        <f>IF(参加申込書!P14="","",参加申込書!P14)</f>
        <v>166</v>
      </c>
      <c r="K57" s="46"/>
      <c r="L57" s="46"/>
      <c r="M57" s="60">
        <f>IF(参加申込書!W14="","",DATE(参加申込書!W14+1988,参加申込書!Z14,参加申込書!AC14))</f>
        <v>39647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IF(参加申込書!A15="","",参加申込書!A15)</f>
        <v>8</v>
      </c>
      <c r="C58" s="46" t="str">
        <f>IF(参加申込書!D15="","",参加申込書!D15)</f>
        <v>中村　結菜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165</v>
      </c>
      <c r="K58" s="46"/>
      <c r="L58" s="46"/>
      <c r="M58" s="60">
        <f>IF(参加申込書!W15="","",DATE(参加申込書!W15+1988,参加申込書!Z15,参加申込書!AC15))</f>
        <v>38932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IF(参加申込書!A16="","",参加申込書!A16)</f>
        <v>9</v>
      </c>
      <c r="C59" s="46" t="str">
        <f>IF(参加申込書!D16="","",参加申込書!D16)</f>
        <v>安達　來夢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164</v>
      </c>
      <c r="K59" s="46"/>
      <c r="L59" s="46"/>
      <c r="M59" s="60">
        <f>IF(参加申込書!W16="","",DATE(参加申込書!W16+1988,参加申込書!Z16,参加申込書!AC16))</f>
        <v>39013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IF(参加申込書!A17="","",参加申込書!A17)</f>
        <v>10</v>
      </c>
      <c r="C60" s="46" t="str">
        <f>IF(参加申込書!D17="","",参加申込書!D17)</f>
        <v>小池　結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163</v>
      </c>
      <c r="K60" s="46"/>
      <c r="L60" s="46"/>
      <c r="M60" s="60">
        <f>IF(参加申込書!W17="","",DATE(参加申込書!W17+1988,参加申込書!Z17,参加申込書!AC17))</f>
        <v>39170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IF(参加申込書!A18="","",参加申込書!A18)</f>
        <v>11</v>
      </c>
      <c r="C61" s="46" t="str">
        <f>IF(参加申込書!D18="","",参加申込書!D18)</f>
        <v>坂本　瑶貴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161</v>
      </c>
      <c r="K61" s="46"/>
      <c r="L61" s="46"/>
      <c r="M61" s="60">
        <f>IF(参加申込書!W18="","",DATE(参加申込書!W18+1988,参加申込書!Z18,参加申込書!AC18))</f>
        <v>39003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IF(参加申込書!A19="","",参加申込書!A19)</f>
        <v>12</v>
      </c>
      <c r="C62" s="46" t="str">
        <f>IF(参加申込書!D19="","",参加申込書!D19)</f>
        <v>金剛寺　未羽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159</v>
      </c>
      <c r="K62" s="46"/>
      <c r="L62" s="46"/>
      <c r="M62" s="60">
        <f>IF(参加申込書!W19="","",DATE(参加申込書!W19+1988,参加申込書!Z19,参加申込書!AC19))</f>
        <v>38857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IF(参加申込書!A20="","",参加申込書!A20)</f>
        <v>14</v>
      </c>
      <c r="C63" s="46" t="str">
        <f>IF(参加申込書!D20="","",参加申込書!D20)</f>
        <v>櫻井　理子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158</v>
      </c>
      <c r="K63" s="46"/>
      <c r="L63" s="46"/>
      <c r="M63" s="60">
        <f>IF(参加申込書!W20="","",DATE(参加申込書!W20+1988,参加申込書!Z20,参加申込書!AC20))</f>
        <v>39409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IF(参加申込書!A21="","",参加申込書!A21)</f>
        <v>16</v>
      </c>
      <c r="C64" s="46" t="str">
        <f>IF(参加申込書!D21="","",参加申込書!D21)</f>
        <v>柳田　結和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157</v>
      </c>
      <c r="K64" s="46"/>
      <c r="L64" s="46"/>
      <c r="M64" s="60">
        <f>IF(参加申込書!W21="","",DATE(参加申込書!W21+1988,参加申込書!Z21,参加申込書!AC21))</f>
        <v>38988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>
        <f>IF(参加申込書!A22="","",参加申込書!A22)</f>
        <v>17</v>
      </c>
      <c r="C65" s="46" t="str">
        <f>IF(参加申込書!D22="","",参加申込書!D22)</f>
        <v>横田　千尋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157</v>
      </c>
      <c r="K65" s="46"/>
      <c r="L65" s="46"/>
      <c r="M65" s="60">
        <f>IF(参加申込書!W22="","",DATE(参加申込書!W22+1988,参加申込書!Z22,参加申込書!AC22))</f>
        <v>39509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>
        <f>IF(参加申込書!A23="","",参加申込書!A23)</f>
        <v>18</v>
      </c>
      <c r="C66" s="46" t="str">
        <f>IF(参加申込書!D23="","",参加申込書!D23)</f>
        <v>堀越　咲妃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149</v>
      </c>
      <c r="K66" s="46"/>
      <c r="L66" s="46"/>
      <c r="M66" s="60">
        <f>IF(参加申込書!W23="","",DATE(参加申込書!W23+1988,参加申込書!Z23,参加申込書!AC23))</f>
        <v>39351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章隆 櫨元</cp:lastModifiedBy>
  <cp:lastPrinted>2021-03-28T23:43:07Z</cp:lastPrinted>
  <dcterms:created xsi:type="dcterms:W3CDTF">2016-09-29T02:33:53Z</dcterms:created>
  <dcterms:modified xsi:type="dcterms:W3CDTF">2024-05-14T11:59:46Z</dcterms:modified>
</cp:coreProperties>
</file>