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kyoeducation-my.sharepoint.com/personal/k0883584_metro_ed_jp/Documents/川口/女バレ/関東大会関係/令和６年度（神奈川関東）/"/>
    </mc:Choice>
  </mc:AlternateContent>
  <xr:revisionPtr revIDLastSave="1" documentId="8_{0538F3FC-1C73-4DF4-857C-40137FF99221}" xr6:coauthVersionLast="47" xr6:coauthVersionMax="47" xr10:uidLastSave="{8BC5412F-C7C6-47D9-97AC-CC40EDB1D7EA}"/>
  <bookViews>
    <workbookView xWindow="-110" yWindow="-110" windowWidth="19420" windowHeight="10300" xr2:uid="{00000000-000D-0000-FFFF-FFFF00000000}"/>
    <workbookView xWindow="-110" yWindow="-110" windowWidth="19420" windowHeight="1030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<sst xmlns="http://schemas.openxmlformats.org/spreadsheetml/2006/main" count="326" uniqueCount="160">
  <si>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</si>
  <si>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</si>
  <si>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</si>
  <si>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</si>
  <si>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</si>
  <si>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</si>
  <si>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</si>
  <si>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</si>
  <si>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</si>
  <si>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</si>
  <si>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</si>
  <si>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</si>
  <si>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</si>
  <si>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</si>
  <si>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</si>
  <si>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</si>
  <si>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</si>
  <si>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</si>
  <si>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</si>
  <si>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</si>
  <si>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</si>
  <si>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</si>
  <si>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</si>
  <si>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</si>
  <si>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</si>
  <si>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</si>
  <si>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</si>
  <si>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</si>
  <si>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</si>
  <si>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</si>
  <si>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</si>
  <si>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</si>
  <si>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</si>
  <si>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</si>
  <si>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</si>
  <si>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</si>
  <si>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</si>
  <si>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</si>
  <si>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</si>
  <si>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</si>
  <si>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</si>
  <si>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</si>
  <si>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</si>
  <si>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</si>
  <si>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</si>
  <si>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</si>
  <si>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</si>
  <si>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</si>
  <si>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</si>
  <si>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</si>
  <si>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</si>
  <si>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</si>
  <si>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</si>
  <si>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</si>
  <si>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</si>
  <si>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</si>
  <si>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</si>
  <si>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</si>
  <si>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</si>
  <si>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</si>
  <si>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</si>
  <si>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</si>
  <si>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</si>
  <si>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</si>
  <si>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</si>
  <si>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</si>
  <si>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</si>
  <si>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</si>
  <si>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</si>
  <si>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</si>
  <si>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</si>
  <si>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</si>
  <si>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</si>
  <si>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</si>
  <si>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</si>
  <si>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</si>
  <si>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</si>
  <si>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</si>
  <si>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</si>
  <si>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</si>
  <si>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</si>
  <si>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</si>
  <si>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</si>
  <si>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</si>
  <si>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</si>
  <si>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</si>
  <si>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</si>
  <si>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</si>
  <si>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</si>
  <si>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</si>
  <si>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</si>
  <si>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</si>
  <si>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</si>
  <si>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</si>
  <si>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</si>
  <si>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</si>
  <si>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</si>
  <si>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</si>
  <si>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</si>
  <si>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</si>
  <si>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</si>
  <si>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</si>
  <si>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</si>
  <si>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</si>
  <si>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</si>
  <si>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</si>
  <si>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</si>
  <si>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</si>
  <si>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</si>
  <si>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</si>
  <si>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</si>
  <si>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</si>
  <si>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</si>
  <si>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</si>
  <si>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</si>
  <si>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</si>
  <si>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</si>
  <si>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</si>
  <si>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</si>
  <si>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</si>
  <si>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</si>
  <si>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</si>
  <si>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</si>
  <si>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</si>
  <si>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</si>
  <si>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</si>
  <si>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</si>
  <si>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</si>
  <si>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</si>
  <si>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</si>
  <si>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</si>
  <si>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</si>
  <si>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2">
      <t>トウキョウ</t>
    </rPh>
    <rPh sb="2" eb="3">
      <t>ト</t>
    </rPh>
    <phoneticPr fontId="1"/>
  </si>
  <si>
    <t>都立駒場高等学校</t>
    <rPh sb="0" eb="2">
      <t>トリツ</t>
    </rPh>
    <rPh sb="2" eb="4">
      <t>コマバ</t>
    </rPh>
    <rPh sb="4" eb="6">
      <t>コウトウ</t>
    </rPh>
    <rPh sb="6" eb="8">
      <t>ガッコウ</t>
    </rPh>
    <phoneticPr fontId="1"/>
  </si>
  <si>
    <t>03-3466-2481</t>
    <phoneticPr fontId="1"/>
  </si>
  <si>
    <t>〒153-0044　東京都目黒区大橋2-18-1</t>
    <rPh sb="10" eb="12">
      <t>トウキョウ</t>
    </rPh>
    <rPh sb="12" eb="13">
      <t>ト</t>
    </rPh>
    <rPh sb="13" eb="16">
      <t>メグロク</t>
    </rPh>
    <rPh sb="16" eb="18">
      <t>オオハシ</t>
    </rPh>
    <phoneticPr fontId="1"/>
  </si>
  <si>
    <t>03-3466-5240</t>
    <phoneticPr fontId="1"/>
  </si>
  <si>
    <t>神山　大樹</t>
    <rPh sb="0" eb="2">
      <t>コウヤマ</t>
    </rPh>
    <rPh sb="3" eb="5">
      <t>ダイキ</t>
    </rPh>
    <phoneticPr fontId="1"/>
  </si>
  <si>
    <t>藤波　明凛</t>
    <rPh sb="0" eb="2">
      <t>フジナミ</t>
    </rPh>
    <rPh sb="3" eb="4">
      <t>ア</t>
    </rPh>
    <rPh sb="4" eb="5">
      <t>リン</t>
    </rPh>
    <phoneticPr fontId="1"/>
  </si>
  <si>
    <t>奥山　史穂</t>
    <rPh sb="0" eb="2">
      <t>オクヤマ</t>
    </rPh>
    <rPh sb="3" eb="5">
      <t>シホ</t>
    </rPh>
    <phoneticPr fontId="1"/>
  </si>
  <si>
    <t>野平　璃子</t>
    <rPh sb="0" eb="2">
      <t>ノヒラ</t>
    </rPh>
    <rPh sb="3" eb="5">
      <t>リコ</t>
    </rPh>
    <phoneticPr fontId="1"/>
  </si>
  <si>
    <t>dmss.passion1110@gmeil.com</t>
    <phoneticPr fontId="1"/>
  </si>
  <si>
    <t>➀</t>
    <phoneticPr fontId="1"/>
  </si>
  <si>
    <t>北村　心</t>
    <rPh sb="0" eb="2">
      <t>キタムラ</t>
    </rPh>
    <rPh sb="3" eb="4">
      <t>ココロ</t>
    </rPh>
    <phoneticPr fontId="1"/>
  </si>
  <si>
    <t>御旅屋　美咲</t>
    <rPh sb="0" eb="3">
      <t>オタヤ</t>
    </rPh>
    <rPh sb="4" eb="6">
      <t>ミサキ</t>
    </rPh>
    <phoneticPr fontId="1"/>
  </si>
  <si>
    <t>金森　晴菜</t>
    <rPh sb="0" eb="2">
      <t>カナモリ</t>
    </rPh>
    <rPh sb="3" eb="5">
      <t>ハルナ</t>
    </rPh>
    <phoneticPr fontId="1"/>
  </si>
  <si>
    <t>田口　晴菜</t>
    <rPh sb="0" eb="2">
      <t>タグチ</t>
    </rPh>
    <rPh sb="3" eb="5">
      <t>ハルナ</t>
    </rPh>
    <phoneticPr fontId="1"/>
  </si>
  <si>
    <t>小路　彩葵</t>
    <rPh sb="0" eb="2">
      <t>コウジ</t>
    </rPh>
    <rPh sb="3" eb="4">
      <t>アヤ</t>
    </rPh>
    <rPh sb="4" eb="5">
      <t>アオイ</t>
    </rPh>
    <phoneticPr fontId="1"/>
  </si>
  <si>
    <t>吉澤　咲希</t>
    <rPh sb="0" eb="2">
      <t>ヨシザワ</t>
    </rPh>
    <rPh sb="3" eb="5">
      <t>サキ</t>
    </rPh>
    <phoneticPr fontId="1"/>
  </si>
  <si>
    <t>愛敬　愛依</t>
    <rPh sb="0" eb="2">
      <t>アイキョウ</t>
    </rPh>
    <rPh sb="3" eb="5">
      <t>メイ</t>
    </rPh>
    <phoneticPr fontId="1"/>
  </si>
  <si>
    <t>佐藤　彩未</t>
    <rPh sb="0" eb="2">
      <t>サトウ</t>
    </rPh>
    <rPh sb="3" eb="4">
      <t>アヤ</t>
    </rPh>
    <rPh sb="4" eb="5">
      <t>ミ</t>
    </rPh>
    <phoneticPr fontId="1"/>
  </si>
  <si>
    <t>内山　梓希</t>
    <rPh sb="0" eb="2">
      <t>ウチヤマ</t>
    </rPh>
    <rPh sb="3" eb="4">
      <t>アズサ</t>
    </rPh>
    <rPh sb="4" eb="5">
      <t>キ</t>
    </rPh>
    <phoneticPr fontId="1"/>
  </si>
  <si>
    <t>藤井　柑奈</t>
    <rPh sb="0" eb="2">
      <t>フジイ</t>
    </rPh>
    <rPh sb="3" eb="4">
      <t>カン</t>
    </rPh>
    <rPh sb="4" eb="5">
      <t>ナ</t>
    </rPh>
    <phoneticPr fontId="1"/>
  </si>
  <si>
    <t>久木　舞</t>
    <rPh sb="0" eb="2">
      <t>ヒサキ</t>
    </rPh>
    <rPh sb="3" eb="4">
      <t>マイ</t>
    </rPh>
    <phoneticPr fontId="1"/>
  </si>
  <si>
    <t>中村　真琴</t>
    <rPh sb="0" eb="2">
      <t>ナカムラ</t>
    </rPh>
    <rPh sb="3" eb="5">
      <t>マコト</t>
    </rPh>
    <phoneticPr fontId="1"/>
  </si>
  <si>
    <t>辻井　優良音</t>
    <rPh sb="0" eb="2">
      <t>ツジイ</t>
    </rPh>
    <rPh sb="3" eb="5">
      <t>ユラ</t>
    </rPh>
    <rPh sb="5" eb="6">
      <t>ネ</t>
    </rPh>
    <phoneticPr fontId="1"/>
  </si>
  <si>
    <t>駒場</t>
    <rPh sb="0" eb="2">
      <t>コマバ</t>
    </rPh>
    <phoneticPr fontId="1"/>
  </si>
  <si>
    <t>都立駒場</t>
    <rPh sb="0" eb="2">
      <t>トリツ</t>
    </rPh>
    <rPh sb="2" eb="4">
      <t>コマバ</t>
    </rPh>
    <phoneticPr fontId="1"/>
  </si>
  <si>
    <t>小澤　哲郎</t>
    <rPh sb="0" eb="2">
      <t>オザワ</t>
    </rPh>
    <rPh sb="3" eb="4">
      <t>テツ</t>
    </rPh>
    <rPh sb="4" eb="5">
      <t>ロウ</t>
    </rPh>
    <phoneticPr fontId="1"/>
  </si>
  <si>
    <t>東京</t>
    <rPh sb="0" eb="2">
      <t>トウキョウ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</si>
</sst>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19" xfId="0" applyFont="1" applyBorder="1" applyAlignment="1" applyProtection="1">
      <alignment horizontal="right" vertical="center"/>
      <protection locked="0"/>
    </xf>
    <xf numFmtId="0" fontId="5" fillId="0" borderId="16" xfId="0" applyFont="1" applyBorder="1" applyAlignment="1" applyProtection="1">
      <alignment horizontal="right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mss.passion1110@gme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L5" sqref="L5:Q5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108" t="s">
        <v>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"/>
    </row>
    <row r="2" spans="1:42" ht="21" customHeight="1" x14ac:dyDescent="0.2">
      <c r="A2" s="109" t="s">
        <v>17</v>
      </c>
      <c r="B2" s="110"/>
      <c r="C2" s="111"/>
      <c r="D2" s="111"/>
      <c r="E2" s="112" t="s">
        <v>132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 t="s">
        <v>3</v>
      </c>
      <c r="S2" s="114"/>
      <c r="T2" s="114"/>
      <c r="U2" s="115"/>
      <c r="V2" s="112">
        <v>432962068</v>
      </c>
      <c r="W2" s="112"/>
      <c r="X2" s="112"/>
      <c r="Y2" s="112"/>
      <c r="Z2" s="112"/>
      <c r="AA2" s="112"/>
      <c r="AB2" s="112"/>
      <c r="AC2" s="112"/>
      <c r="AD2" s="112"/>
      <c r="AE2" s="116"/>
    </row>
    <row r="3" spans="1:42" ht="21" customHeight="1" x14ac:dyDescent="0.2">
      <c r="A3" s="99" t="s">
        <v>18</v>
      </c>
      <c r="B3" s="100"/>
      <c r="C3" s="101"/>
      <c r="D3" s="101"/>
      <c r="E3" s="98" t="s">
        <v>133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17" t="s">
        <v>19</v>
      </c>
      <c r="S3" s="118"/>
      <c r="T3" s="118"/>
      <c r="U3" s="119"/>
      <c r="V3" s="98" t="s">
        <v>134</v>
      </c>
      <c r="W3" s="98"/>
      <c r="X3" s="98"/>
      <c r="Y3" s="98"/>
      <c r="Z3" s="98"/>
      <c r="AA3" s="98"/>
      <c r="AB3" s="98"/>
      <c r="AC3" s="98"/>
      <c r="AD3" s="98"/>
      <c r="AE3" s="102"/>
    </row>
    <row r="4" spans="1:42" ht="21" customHeight="1" x14ac:dyDescent="0.2">
      <c r="A4" s="99" t="s">
        <v>20</v>
      </c>
      <c r="B4" s="100"/>
      <c r="C4" s="101"/>
      <c r="D4" s="101"/>
      <c r="E4" s="98" t="s">
        <v>135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01" t="s">
        <v>21</v>
      </c>
      <c r="S4" s="101"/>
      <c r="T4" s="101"/>
      <c r="U4" s="101"/>
      <c r="V4" s="98" t="s">
        <v>136</v>
      </c>
      <c r="W4" s="98"/>
      <c r="X4" s="98"/>
      <c r="Y4" s="98"/>
      <c r="Z4" s="98"/>
      <c r="AA4" s="98"/>
      <c r="AB4" s="98"/>
      <c r="AC4" s="98"/>
      <c r="AD4" s="98"/>
      <c r="AE4" s="102"/>
    </row>
    <row r="5" spans="1:42" ht="21" customHeight="1" x14ac:dyDescent="0.2">
      <c r="A5" s="99" t="s">
        <v>22</v>
      </c>
      <c r="B5" s="100"/>
      <c r="C5" s="101"/>
      <c r="D5" s="101"/>
      <c r="E5" s="86" t="s">
        <v>137</v>
      </c>
      <c r="F5" s="69"/>
      <c r="G5" s="69"/>
      <c r="H5" s="69"/>
      <c r="I5" s="69"/>
      <c r="J5" s="69"/>
      <c r="K5" s="69"/>
      <c r="L5" s="105" t="s">
        <v>45</v>
      </c>
      <c r="M5" s="105"/>
      <c r="N5" s="105"/>
      <c r="O5" s="105"/>
      <c r="P5" s="105"/>
      <c r="Q5" s="106"/>
      <c r="R5" s="101" t="s">
        <v>23</v>
      </c>
      <c r="S5" s="101"/>
      <c r="T5" s="101"/>
      <c r="U5" s="101"/>
      <c r="V5" s="98" t="s">
        <v>138</v>
      </c>
      <c r="W5" s="98"/>
      <c r="X5" s="98"/>
      <c r="Y5" s="98"/>
      <c r="Z5" s="98"/>
      <c r="AA5" s="98"/>
      <c r="AB5" s="98"/>
      <c r="AC5" s="98"/>
      <c r="AD5" s="98"/>
      <c r="AE5" s="102"/>
    </row>
    <row r="6" spans="1:42" ht="21" customHeight="1" x14ac:dyDescent="0.2">
      <c r="A6" s="99" t="s">
        <v>24</v>
      </c>
      <c r="B6" s="100"/>
      <c r="C6" s="101"/>
      <c r="D6" s="101"/>
      <c r="E6" s="86" t="s">
        <v>139</v>
      </c>
      <c r="F6" s="69"/>
      <c r="G6" s="69"/>
      <c r="H6" s="69"/>
      <c r="I6" s="69"/>
      <c r="J6" s="69"/>
      <c r="K6" s="69"/>
      <c r="L6" s="105" t="s">
        <v>45</v>
      </c>
      <c r="M6" s="105"/>
      <c r="N6" s="105"/>
      <c r="O6" s="105"/>
      <c r="P6" s="105"/>
      <c r="Q6" s="106"/>
      <c r="R6" s="101" t="s">
        <v>25</v>
      </c>
      <c r="S6" s="101"/>
      <c r="T6" s="101"/>
      <c r="U6" s="101"/>
      <c r="V6" s="98" t="s">
        <v>137</v>
      </c>
      <c r="W6" s="98"/>
      <c r="X6" s="98"/>
      <c r="Y6" s="98"/>
      <c r="Z6" s="98"/>
      <c r="AA6" s="98"/>
      <c r="AB6" s="98"/>
      <c r="AC6" s="98"/>
      <c r="AD6" s="98"/>
      <c r="AE6" s="102"/>
    </row>
    <row r="7" spans="1:42" ht="21" customHeight="1" thickBot="1" x14ac:dyDescent="0.25">
      <c r="A7" s="88" t="s">
        <v>26</v>
      </c>
      <c r="B7" s="89"/>
      <c r="C7" s="90"/>
      <c r="D7" s="90"/>
      <c r="E7" s="107" t="s">
        <v>140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2" t="s">
        <v>50</v>
      </c>
      <c r="S7" s="122"/>
      <c r="T7" s="122"/>
      <c r="U7" s="122"/>
      <c r="V7" s="141" t="s">
        <v>141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3" t="s">
        <v>27</v>
      </c>
      <c r="B9" s="94"/>
      <c r="C9" s="84"/>
      <c r="D9" s="84" t="s">
        <v>28</v>
      </c>
      <c r="E9" s="84"/>
      <c r="F9" s="84"/>
      <c r="G9" s="84"/>
      <c r="H9" s="84"/>
      <c r="I9" s="84"/>
      <c r="J9" s="84"/>
      <c r="K9" s="84"/>
      <c r="L9" s="84"/>
      <c r="M9" s="84" t="s">
        <v>29</v>
      </c>
      <c r="N9" s="84"/>
      <c r="O9" s="84"/>
      <c r="P9" s="84" t="s">
        <v>30</v>
      </c>
      <c r="Q9" s="84"/>
      <c r="R9" s="84"/>
      <c r="S9" s="84" t="s">
        <v>31</v>
      </c>
      <c r="T9" s="84"/>
      <c r="U9" s="84"/>
      <c r="V9" s="84" t="s">
        <v>12</v>
      </c>
      <c r="W9" s="84"/>
      <c r="X9" s="84"/>
      <c r="Y9" s="84"/>
      <c r="Z9" s="84"/>
      <c r="AA9" s="84"/>
      <c r="AB9" s="84"/>
      <c r="AC9" s="84"/>
      <c r="AD9" s="84"/>
      <c r="AE9" s="97"/>
    </row>
    <row r="10" spans="1:42" ht="21" customHeight="1" x14ac:dyDescent="0.2">
      <c r="A10" s="142" t="s">
        <v>142</v>
      </c>
      <c r="B10" s="143"/>
      <c r="C10" s="144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166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8</v>
      </c>
      <c r="AA10" s="73"/>
      <c r="AB10" s="35" t="s">
        <v>34</v>
      </c>
      <c r="AC10" s="73">
        <v>21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81">
        <v>2</v>
      </c>
      <c r="B11" s="82"/>
      <c r="C11" s="83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86">
        <v>3</v>
      </c>
      <c r="N11" s="69"/>
      <c r="O11" s="8" t="s">
        <v>32</v>
      </c>
      <c r="P11" s="98">
        <v>172</v>
      </c>
      <c r="Q11" s="86"/>
      <c r="R11" s="8" t="s">
        <v>0</v>
      </c>
      <c r="S11" s="98">
        <v>17</v>
      </c>
      <c r="T11" s="86"/>
      <c r="U11" s="8" t="s">
        <v>33</v>
      </c>
      <c r="V11" s="9" t="s">
        <v>2</v>
      </c>
      <c r="W11" s="69">
        <v>19</v>
      </c>
      <c r="X11" s="69"/>
      <c r="Y11" s="10" t="s">
        <v>32</v>
      </c>
      <c r="Z11" s="69">
        <v>1</v>
      </c>
      <c r="AA11" s="69"/>
      <c r="AB11" s="10" t="s">
        <v>34</v>
      </c>
      <c r="AC11" s="69">
        <v>29</v>
      </c>
      <c r="AD11" s="69"/>
      <c r="AE11" s="11" t="s">
        <v>1</v>
      </c>
    </row>
    <row r="12" spans="1:42" ht="21" customHeight="1" x14ac:dyDescent="0.2">
      <c r="A12" s="81">
        <v>3</v>
      </c>
      <c r="B12" s="82"/>
      <c r="C12" s="83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86">
        <v>3</v>
      </c>
      <c r="N12" s="69"/>
      <c r="O12" s="8" t="s">
        <v>32</v>
      </c>
      <c r="P12" s="98">
        <v>170</v>
      </c>
      <c r="Q12" s="86"/>
      <c r="R12" s="8" t="s">
        <v>0</v>
      </c>
      <c r="S12" s="98">
        <v>18</v>
      </c>
      <c r="T12" s="86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4</v>
      </c>
      <c r="AA12" s="69"/>
      <c r="AB12" s="10" t="s">
        <v>34</v>
      </c>
      <c r="AC12" s="69">
        <v>4</v>
      </c>
      <c r="AD12" s="69"/>
      <c r="AE12" s="11" t="s">
        <v>1</v>
      </c>
    </row>
    <row r="13" spans="1:42" ht="21" customHeight="1" x14ac:dyDescent="0.2">
      <c r="A13" s="81">
        <v>4</v>
      </c>
      <c r="B13" s="82"/>
      <c r="C13" s="83"/>
      <c r="D13" s="70" t="s">
        <v>145</v>
      </c>
      <c r="E13" s="70"/>
      <c r="F13" s="70"/>
      <c r="G13" s="70"/>
      <c r="H13" s="70"/>
      <c r="I13" s="70"/>
      <c r="J13" s="70"/>
      <c r="K13" s="70"/>
      <c r="L13" s="70"/>
      <c r="M13" s="86">
        <v>3</v>
      </c>
      <c r="N13" s="69"/>
      <c r="O13" s="8" t="s">
        <v>32</v>
      </c>
      <c r="P13" s="98">
        <v>170</v>
      </c>
      <c r="Q13" s="86"/>
      <c r="R13" s="8" t="s">
        <v>0</v>
      </c>
      <c r="S13" s="98">
        <v>17</v>
      </c>
      <c r="T13" s="86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3</v>
      </c>
      <c r="AA13" s="69"/>
      <c r="AB13" s="10" t="s">
        <v>34</v>
      </c>
      <c r="AC13" s="69">
        <v>4</v>
      </c>
      <c r="AD13" s="69"/>
      <c r="AE13" s="11" t="s">
        <v>1</v>
      </c>
    </row>
    <row r="14" spans="1:42" ht="21" customHeight="1" x14ac:dyDescent="0.2">
      <c r="A14" s="81">
        <v>5</v>
      </c>
      <c r="B14" s="82"/>
      <c r="C14" s="83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86">
        <v>3</v>
      </c>
      <c r="N14" s="69"/>
      <c r="O14" s="8" t="s">
        <v>32</v>
      </c>
      <c r="P14" s="98">
        <v>169</v>
      </c>
      <c r="Q14" s="86"/>
      <c r="R14" s="8" t="s">
        <v>0</v>
      </c>
      <c r="S14" s="98">
        <v>17</v>
      </c>
      <c r="T14" s="86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3</v>
      </c>
      <c r="AA14" s="69"/>
      <c r="AB14" s="10" t="s">
        <v>34</v>
      </c>
      <c r="AC14" s="69">
        <v>6</v>
      </c>
      <c r="AD14" s="69"/>
      <c r="AE14" s="11" t="s">
        <v>1</v>
      </c>
    </row>
    <row r="15" spans="1:42" ht="21" customHeight="1" x14ac:dyDescent="0.2">
      <c r="A15" s="81">
        <v>6</v>
      </c>
      <c r="B15" s="82"/>
      <c r="C15" s="83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86">
        <v>3</v>
      </c>
      <c r="N15" s="69"/>
      <c r="O15" s="8" t="s">
        <v>32</v>
      </c>
      <c r="P15" s="98">
        <v>165</v>
      </c>
      <c r="Q15" s="86"/>
      <c r="R15" s="8" t="s">
        <v>0</v>
      </c>
      <c r="S15" s="98">
        <v>18</v>
      </c>
      <c r="T15" s="86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5</v>
      </c>
      <c r="AA15" s="69"/>
      <c r="AB15" s="10" t="s">
        <v>34</v>
      </c>
      <c r="AC15" s="69">
        <v>6</v>
      </c>
      <c r="AD15" s="69"/>
      <c r="AE15" s="11" t="s">
        <v>1</v>
      </c>
    </row>
    <row r="16" spans="1:42" ht="21" customHeight="1" x14ac:dyDescent="0.2">
      <c r="A16" s="81">
        <v>7</v>
      </c>
      <c r="B16" s="82"/>
      <c r="C16" s="83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86">
        <v>3</v>
      </c>
      <c r="N16" s="69"/>
      <c r="O16" s="8" t="s">
        <v>32</v>
      </c>
      <c r="P16" s="98">
        <v>163</v>
      </c>
      <c r="Q16" s="86"/>
      <c r="R16" s="8" t="s">
        <v>0</v>
      </c>
      <c r="S16" s="98">
        <v>17</v>
      </c>
      <c r="T16" s="86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1</v>
      </c>
      <c r="AA16" s="69"/>
      <c r="AB16" s="10" t="s">
        <v>34</v>
      </c>
      <c r="AC16" s="69">
        <v>14</v>
      </c>
      <c r="AD16" s="69"/>
      <c r="AE16" s="11" t="s">
        <v>1</v>
      </c>
    </row>
    <row r="17" spans="1:31" ht="21" customHeight="1" x14ac:dyDescent="0.2">
      <c r="A17" s="81">
        <v>8</v>
      </c>
      <c r="B17" s="82"/>
      <c r="C17" s="83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86">
        <v>2</v>
      </c>
      <c r="N17" s="69"/>
      <c r="O17" s="8" t="s">
        <v>32</v>
      </c>
      <c r="P17" s="98">
        <v>162</v>
      </c>
      <c r="Q17" s="86"/>
      <c r="R17" s="8" t="s">
        <v>0</v>
      </c>
      <c r="S17" s="98">
        <v>16</v>
      </c>
      <c r="T17" s="86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8</v>
      </c>
      <c r="AA17" s="69"/>
      <c r="AB17" s="10" t="s">
        <v>34</v>
      </c>
      <c r="AC17" s="69">
        <v>9</v>
      </c>
      <c r="AD17" s="69"/>
      <c r="AE17" s="11" t="s">
        <v>1</v>
      </c>
    </row>
    <row r="18" spans="1:31" ht="21" customHeight="1" x14ac:dyDescent="0.2">
      <c r="A18" s="81">
        <v>9</v>
      </c>
      <c r="B18" s="82"/>
      <c r="C18" s="83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86">
        <v>3</v>
      </c>
      <c r="N18" s="69"/>
      <c r="O18" s="8" t="s">
        <v>32</v>
      </c>
      <c r="P18" s="98">
        <v>163</v>
      </c>
      <c r="Q18" s="86"/>
      <c r="R18" s="8" t="s">
        <v>0</v>
      </c>
      <c r="S18" s="98">
        <v>17</v>
      </c>
      <c r="T18" s="86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11</v>
      </c>
      <c r="AA18" s="69"/>
      <c r="AB18" s="10" t="s">
        <v>34</v>
      </c>
      <c r="AC18" s="69">
        <v>18</v>
      </c>
      <c r="AD18" s="69"/>
      <c r="AE18" s="11" t="s">
        <v>1</v>
      </c>
    </row>
    <row r="19" spans="1:31" ht="21" customHeight="1" x14ac:dyDescent="0.2">
      <c r="A19" s="81">
        <v>10</v>
      </c>
      <c r="B19" s="82"/>
      <c r="C19" s="83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6">
        <v>3</v>
      </c>
      <c r="N19" s="69"/>
      <c r="O19" s="8" t="s">
        <v>32</v>
      </c>
      <c r="P19" s="98">
        <v>161</v>
      </c>
      <c r="Q19" s="86"/>
      <c r="R19" s="8" t="s">
        <v>0</v>
      </c>
      <c r="S19" s="98">
        <v>17</v>
      </c>
      <c r="T19" s="86"/>
      <c r="U19" s="8" t="s">
        <v>33</v>
      </c>
      <c r="V19" s="9" t="s">
        <v>2</v>
      </c>
      <c r="W19" s="69">
        <v>19</v>
      </c>
      <c r="X19" s="69"/>
      <c r="Y19" s="10" t="s">
        <v>32</v>
      </c>
      <c r="Z19" s="69">
        <v>1</v>
      </c>
      <c r="AA19" s="69"/>
      <c r="AB19" s="10" t="s">
        <v>34</v>
      </c>
      <c r="AC19" s="69">
        <v>31</v>
      </c>
      <c r="AD19" s="69"/>
      <c r="AE19" s="11" t="s">
        <v>1</v>
      </c>
    </row>
    <row r="20" spans="1:31" ht="21" customHeight="1" x14ac:dyDescent="0.2">
      <c r="A20" s="81">
        <v>11</v>
      </c>
      <c r="B20" s="82"/>
      <c r="C20" s="83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6">
        <v>2</v>
      </c>
      <c r="N20" s="69"/>
      <c r="O20" s="8" t="s">
        <v>32</v>
      </c>
      <c r="P20" s="98">
        <v>161</v>
      </c>
      <c r="Q20" s="86"/>
      <c r="R20" s="8" t="s">
        <v>0</v>
      </c>
      <c r="S20" s="98">
        <v>16</v>
      </c>
      <c r="T20" s="86"/>
      <c r="U20" s="8" t="s">
        <v>33</v>
      </c>
      <c r="V20" s="9" t="s">
        <v>2</v>
      </c>
      <c r="W20" s="69">
        <v>19</v>
      </c>
      <c r="X20" s="69"/>
      <c r="Y20" s="10" t="s">
        <v>32</v>
      </c>
      <c r="Z20" s="69">
        <v>10</v>
      </c>
      <c r="AA20" s="69"/>
      <c r="AB20" s="10" t="s">
        <v>34</v>
      </c>
      <c r="AC20" s="69">
        <v>18</v>
      </c>
      <c r="AD20" s="69"/>
      <c r="AE20" s="11" t="s">
        <v>1</v>
      </c>
    </row>
    <row r="21" spans="1:31" ht="21" customHeight="1" x14ac:dyDescent="0.2">
      <c r="A21" s="81">
        <v>12</v>
      </c>
      <c r="B21" s="82"/>
      <c r="C21" s="83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6">
        <v>2</v>
      </c>
      <c r="N21" s="69"/>
      <c r="O21" s="8" t="s">
        <v>32</v>
      </c>
      <c r="P21" s="98">
        <v>161</v>
      </c>
      <c r="Q21" s="86"/>
      <c r="R21" s="8" t="s">
        <v>0</v>
      </c>
      <c r="S21" s="98">
        <v>16</v>
      </c>
      <c r="T21" s="86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1</v>
      </c>
      <c r="AA21" s="69"/>
      <c r="AB21" s="10" t="s">
        <v>34</v>
      </c>
      <c r="AC21" s="69">
        <v>9</v>
      </c>
      <c r="AD21" s="69"/>
      <c r="AE21" s="11" t="s">
        <v>1</v>
      </c>
    </row>
    <row r="22" spans="1:31" ht="21" customHeight="1" x14ac:dyDescent="0.2">
      <c r="A22" s="81">
        <v>13</v>
      </c>
      <c r="B22" s="82"/>
      <c r="C22" s="83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6">
        <v>3</v>
      </c>
      <c r="N22" s="69"/>
      <c r="O22" s="8" t="s">
        <v>32</v>
      </c>
      <c r="P22" s="98">
        <v>161</v>
      </c>
      <c r="Q22" s="86"/>
      <c r="R22" s="8" t="s">
        <v>0</v>
      </c>
      <c r="S22" s="98">
        <v>17</v>
      </c>
      <c r="T22" s="86"/>
      <c r="U22" s="8" t="s">
        <v>33</v>
      </c>
      <c r="V22" s="9" t="s">
        <v>2</v>
      </c>
      <c r="W22" s="69">
        <v>18</v>
      </c>
      <c r="X22" s="69"/>
      <c r="Y22" s="10" t="s">
        <v>32</v>
      </c>
      <c r="Z22" s="69">
        <v>7</v>
      </c>
      <c r="AA22" s="69"/>
      <c r="AB22" s="10" t="s">
        <v>34</v>
      </c>
      <c r="AC22" s="69">
        <v>13</v>
      </c>
      <c r="AD22" s="69"/>
      <c r="AE22" s="11" t="s">
        <v>1</v>
      </c>
    </row>
    <row r="23" spans="1:31" ht="21" customHeight="1" thickBot="1" x14ac:dyDescent="0.25">
      <c r="A23" s="125">
        <v>14</v>
      </c>
      <c r="B23" s="126"/>
      <c r="C23" s="127"/>
      <c r="D23" s="128" t="s">
        <v>155</v>
      </c>
      <c r="E23" s="128"/>
      <c r="F23" s="128"/>
      <c r="G23" s="128"/>
      <c r="H23" s="128"/>
      <c r="I23" s="128"/>
      <c r="J23" s="128"/>
      <c r="K23" s="128"/>
      <c r="L23" s="128"/>
      <c r="M23" s="107">
        <v>2</v>
      </c>
      <c r="N23" s="63"/>
      <c r="O23" s="12" t="s">
        <v>32</v>
      </c>
      <c r="P23" s="128">
        <v>160</v>
      </c>
      <c r="Q23" s="107"/>
      <c r="R23" s="12" t="s">
        <v>0</v>
      </c>
      <c r="S23" s="128">
        <v>16</v>
      </c>
      <c r="T23" s="107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11</v>
      </c>
      <c r="AA23" s="63"/>
      <c r="AB23" s="14" t="s">
        <v>34</v>
      </c>
      <c r="AC23" s="63">
        <v>19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5" t="s">
        <v>35</v>
      </c>
      <c r="B25" s="85"/>
      <c r="C25" s="85"/>
      <c r="D25" s="85"/>
      <c r="E25" s="85"/>
      <c r="F25" s="86">
        <v>4</v>
      </c>
      <c r="G25" s="87"/>
      <c r="H25" s="120" t="s">
        <v>4</v>
      </c>
      <c r="I25" s="121"/>
      <c r="J25" s="86">
        <v>40</v>
      </c>
      <c r="K25" s="87"/>
      <c r="L25" s="91" t="s">
        <v>5</v>
      </c>
      <c r="M25" s="92"/>
      <c r="N25" s="92"/>
      <c r="O25" s="92"/>
      <c r="P25" s="3"/>
      <c r="Q25" s="65" t="s">
        <v>8</v>
      </c>
      <c r="R25" s="65"/>
      <c r="S25" s="65"/>
      <c r="T25" s="66"/>
      <c r="U25" s="21" t="s">
        <v>10</v>
      </c>
      <c r="V25" s="103"/>
      <c r="W25" s="104"/>
      <c r="X25" s="22" t="s">
        <v>11</v>
      </c>
      <c r="Y25" s="98"/>
      <c r="Z25" s="98"/>
      <c r="AA25" s="98"/>
      <c r="AB25" s="98"/>
      <c r="AC25" s="98"/>
      <c r="AD25" s="98"/>
      <c r="AE25" s="98"/>
    </row>
    <row r="26" spans="1:31" ht="21" customHeight="1" x14ac:dyDescent="0.2">
      <c r="A26" s="129" t="s">
        <v>6</v>
      </c>
      <c r="B26" s="129"/>
      <c r="C26" s="129"/>
      <c r="D26" s="129"/>
      <c r="E26" s="129"/>
      <c r="F26" s="86"/>
      <c r="G26" s="87"/>
      <c r="H26" s="120" t="s">
        <v>7</v>
      </c>
      <c r="I26" s="121"/>
      <c r="J26" s="86"/>
      <c r="K26" s="87"/>
      <c r="L26" s="91" t="s">
        <v>5</v>
      </c>
      <c r="M26" s="92"/>
      <c r="N26" s="92"/>
      <c r="O26" s="92"/>
      <c r="P26" s="23"/>
      <c r="Q26" s="67" t="s">
        <v>9</v>
      </c>
      <c r="R26" s="67"/>
      <c r="S26" s="67"/>
      <c r="T26" s="68"/>
      <c r="U26" s="21" t="s">
        <v>10</v>
      </c>
      <c r="V26" s="103"/>
      <c r="W26" s="104"/>
      <c r="X26" s="22" t="s">
        <v>11</v>
      </c>
      <c r="Y26" s="98"/>
      <c r="Z26" s="98"/>
      <c r="AA26" s="98"/>
      <c r="AB26" s="98"/>
      <c r="AC26" s="98"/>
      <c r="AD26" s="98"/>
      <c r="AE26" s="98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3" t="s">
        <v>38</v>
      </c>
      <c r="B33" s="94"/>
      <c r="C33" s="84"/>
      <c r="D33" s="84"/>
      <c r="E33" s="84"/>
      <c r="F33" s="84"/>
      <c r="G33" s="95" t="s">
        <v>156</v>
      </c>
      <c r="H33" s="95"/>
      <c r="I33" s="95"/>
      <c r="J33" s="95"/>
      <c r="K33" s="95"/>
      <c r="L33" s="95"/>
      <c r="M33" s="9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3" t="s">
        <v>40</v>
      </c>
      <c r="B35" s="94"/>
      <c r="C35" s="84"/>
      <c r="D35" s="84"/>
      <c r="E35" s="84"/>
      <c r="F35" s="84"/>
      <c r="G35" s="96">
        <v>9</v>
      </c>
      <c r="H35" s="96"/>
      <c r="I35" s="9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13</v>
      </c>
      <c r="I40" s="78"/>
      <c r="J40" s="33" t="s">
        <v>1</v>
      </c>
      <c r="K40" s="33"/>
      <c r="L40" s="64" t="s">
        <v>157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158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75" t="s">
        <v>14</v>
      </c>
      <c r="B42" s="75"/>
      <c r="C42" s="75"/>
      <c r="D42" s="75"/>
      <c r="E42" s="75"/>
      <c r="F42" s="76" t="s">
        <v>159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76" t="s">
        <v>43</v>
      </c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76" t="s">
        <v>44</v>
      </c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0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AC48:AD48"/>
    <mergeCell ref="AC43:AD43"/>
    <mergeCell ref="E50:F50"/>
    <mergeCell ref="H50:I50"/>
    <mergeCell ref="W40:AB40"/>
    <mergeCell ref="W45:AB45"/>
    <mergeCell ref="W50:AB50"/>
    <mergeCell ref="L45:V45"/>
    <mergeCell ref="L50:V50"/>
    <mergeCell ref="L7:M7"/>
    <mergeCell ref="P7:Q7"/>
    <mergeCell ref="N7:O7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6918A5A8-4DB2-4FF2-9C52-D29D1692F2B4}"/>
  </hyperlinks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30" t="s">
        <v>54</v>
      </c>
      <c r="B1" s="130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5" thickBot="1" x14ac:dyDescent="0.25">
      <c r="A2" s="130"/>
      <c r="B2" s="130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131" t="s">
        <v>61</v>
      </c>
      <c r="B4" s="132"/>
      <c r="C4" s="132"/>
      <c r="D4" s="132"/>
      <c r="E4" s="132"/>
      <c r="F4" s="132"/>
      <c r="G4" s="133"/>
      <c r="H4" s="38" t="s">
        <v>62</v>
      </c>
      <c r="I4" s="38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5">
      <c r="A5" s="135" t="s">
        <v>130</v>
      </c>
      <c r="B5" s="136"/>
      <c r="C5" s="136"/>
      <c r="D5" s="136"/>
      <c r="E5" s="136"/>
      <c r="F5" s="136"/>
      <c r="G5" s="137"/>
      <c r="H5" s="42" t="s">
        <v>126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432962068</v>
      </c>
      <c r="B7" s="46" t="str">
        <f>IF(参加申込書!E3="","",参加申込書!E3)</f>
        <v>都立駒場高等学校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〒153-0044　東京都目黒区大橋2-18-1</v>
      </c>
      <c r="J7" s="46"/>
      <c r="K7" s="46" t="str">
        <f>IF(参加申込書!V3="","",参加申込書!V3)</f>
        <v>03-3466-2481</v>
      </c>
      <c r="L7" s="46"/>
      <c r="M7" s="46"/>
      <c r="N7" s="46" t="str">
        <f>IF(参加申込書!V4="","",参加申込書!V4)</f>
        <v>03-3466-5240</v>
      </c>
      <c r="O7" s="46"/>
      <c r="P7" s="46"/>
      <c r="Q7" s="46"/>
      <c r="R7" s="46">
        <f>IF(参加申込書!F25&lt;&gt;0,参加申込書!F25,IF(参加申込書!F26="","",参加申込書!F26&amp;"年ぶり"))</f>
        <v>4</v>
      </c>
      <c r="S7" s="46">
        <f>IF(IF(参加申込書!J25="",参加申込書!J26,参加申込書!J25)=1,"初出場",IF(参加申込書!J25="",参加申込書!J26,参加申込書!J25))</f>
        <v>40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5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神山　大樹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dmss.passion1110@gmeil.com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奥山　史穂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>野平　璃子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神山　大樹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藤波　明凛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5" thickBot="1" x14ac:dyDescent="0.25">
      <c r="A50" s="52"/>
      <c r="B50" s="53"/>
    </row>
    <row r="51" spans="1:41" ht="13.5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 t="str">
        <f>IF(参加申込書!A10="","",参加申込書!A10)</f>
        <v>➀</v>
      </c>
      <c r="C53" s="46" t="str">
        <f>IF(参加申込書!D10="","",参加申込書!D10)</f>
        <v>藤波　明凛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166</v>
      </c>
      <c r="K53" s="46"/>
      <c r="L53" s="46"/>
      <c r="M53" s="60">
        <f>IF(参加申込書!W10="","",DATE(参加申込書!W10+1988,参加申込書!Z10,参加申込書!AC10))</f>
        <v>38950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北村　心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172</v>
      </c>
      <c r="K54" s="46"/>
      <c r="L54" s="46"/>
      <c r="M54" s="60">
        <f>IF(参加申込書!W11="","",DATE(参加申込書!W11+1988,参加申込書!Z11,参加申込書!AC11))</f>
        <v>39111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御旅屋　美咲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170</v>
      </c>
      <c r="K55" s="46"/>
      <c r="L55" s="46"/>
      <c r="M55" s="60">
        <f>IF(参加申込書!W12="","",DATE(参加申込書!W12+1988,参加申込書!Z12,参加申込書!AC12))</f>
        <v>38811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金森　晴菜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170</v>
      </c>
      <c r="K56" s="46"/>
      <c r="L56" s="46"/>
      <c r="M56" s="60">
        <f>IF(参加申込書!W13="","",DATE(参加申込書!W13+1988,参加申込書!Z13,参加申込書!AC13))</f>
        <v>39145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田口　晴菜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169</v>
      </c>
      <c r="K57" s="46"/>
      <c r="L57" s="46"/>
      <c r="M57" s="60">
        <f>IF(参加申込書!W14="","",DATE(参加申込書!W14+1988,参加申込書!Z14,参加申込書!AC14))</f>
        <v>39147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小路　彩葵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165</v>
      </c>
      <c r="K58" s="46"/>
      <c r="L58" s="46"/>
      <c r="M58" s="60">
        <f>IF(参加申込書!W15="","",DATE(参加申込書!W15+1988,参加申込書!Z15,参加申込書!AC15))</f>
        <v>38843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吉澤　咲希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163</v>
      </c>
      <c r="K59" s="46"/>
      <c r="L59" s="46"/>
      <c r="M59" s="60">
        <f>IF(参加申込書!W16="","",DATE(参加申込書!W16+1988,参加申込書!Z16,参加申込書!AC16))</f>
        <v>39096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愛敬　愛依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162</v>
      </c>
      <c r="K60" s="46"/>
      <c r="L60" s="46"/>
      <c r="M60" s="60">
        <f>IF(参加申込書!W17="","",DATE(参加申込書!W17+1988,参加申込書!Z17,参加申込書!AC17))</f>
        <v>39303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佐藤　彩未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163</v>
      </c>
      <c r="K61" s="46"/>
      <c r="L61" s="46"/>
      <c r="M61" s="60">
        <f>IF(参加申込書!W18="","",DATE(参加申込書!W18+1988,参加申込書!Z18,参加申込書!AC18))</f>
        <v>39039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内山　梓希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161</v>
      </c>
      <c r="K62" s="46"/>
      <c r="L62" s="46"/>
      <c r="M62" s="60">
        <f>IF(参加申込書!W19="","",DATE(参加申込書!W19+1988,参加申込書!Z19,参加申込書!AC19))</f>
        <v>39113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藤井　柑奈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161</v>
      </c>
      <c r="K63" s="46"/>
      <c r="L63" s="46"/>
      <c r="M63" s="60">
        <f>IF(参加申込書!W20="","",DATE(参加申込書!W20+1988,参加申込書!Z20,参加申込書!AC20))</f>
        <v>39373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久木　舞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2</v>
      </c>
      <c r="J64" s="46">
        <f>IF(参加申込書!P21="","",参加申込書!P21)</f>
        <v>161</v>
      </c>
      <c r="K64" s="46"/>
      <c r="L64" s="46"/>
      <c r="M64" s="60">
        <f>IF(参加申込書!W21="","",DATE(参加申込書!W21+1988,参加申込書!Z21,参加申込書!AC21))</f>
        <v>39456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中村　真琴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3</v>
      </c>
      <c r="J65" s="46">
        <f>IF(参加申込書!P22="","",参加申込書!P22)</f>
        <v>161</v>
      </c>
      <c r="K65" s="46"/>
      <c r="L65" s="46"/>
      <c r="M65" s="60">
        <f>IF(参加申込書!W22="","",DATE(参加申込書!W22+1988,参加申込書!Z22,参加申込書!AC22))</f>
        <v>38911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辻井　優良音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160</v>
      </c>
      <c r="K66" s="46"/>
      <c r="L66" s="46"/>
      <c r="M66" s="60">
        <f>IF(参加申込書!W23="","",DATE(参加申込書!W23+1988,参加申込書!Z23,参加申込書!AC23))</f>
        <v>39405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川口　智美</cp:lastModifiedBy>
  <cp:lastPrinted>2021-03-28T23:43:07Z</cp:lastPrinted>
  <dcterms:created xsi:type="dcterms:W3CDTF">2016-09-29T02:33:53Z</dcterms:created>
  <dcterms:modified xsi:type="dcterms:W3CDTF">2024-05-14T05:50:44Z</dcterms:modified>
</cp:coreProperties>
</file>