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入力" sheetId="1" r:id="rId4"/>
    <sheet state="visible" name="データ※禁入力" sheetId="2" r:id="rId5"/>
  </sheets>
  <definedNames>
    <definedName name="カテゴリー">'入力'!$AV$2:$AV$5</definedName>
    <definedName name="女子B">'入力'!$AW$4:$AY$4</definedName>
    <definedName name="男子支部">'入力'!$AW$2:$AX$2</definedName>
    <definedName name="男子">'入力'!$AW$2:$AX$2</definedName>
    <definedName name="女子支部">'入力'!$AW$3:$AY$3</definedName>
    <definedName name="男女混合">'入力'!$AW$5</definedName>
    <definedName name="女子">'入力'!$AW$3:$AY$3</definedName>
  </definedNames>
  <calcPr/>
</workbook>
</file>

<file path=xl/sharedStrings.xml><?xml version="1.0" encoding="utf-8"?>
<sst xmlns="http://schemas.openxmlformats.org/spreadsheetml/2006/main" count="275" uniqueCount="201">
  <si>
    <r>
      <rPr>
        <rFont val="MS PGothic"/>
        <color rgb="FF000000"/>
        <sz val="24.0"/>
      </rPr>
      <t>【入</t>
    </r>
    <r>
      <rPr>
        <rFont val="ＭＳ Ｐゴシック"/>
        <color rgb="FF000000"/>
        <sz val="24.0"/>
      </rPr>
      <t>力用シート】</t>
    </r>
    <r>
      <rPr>
        <rFont val="ＭＳ Ｐゴシック"/>
        <color rgb="FFFF0000"/>
        <sz val="24.0"/>
      </rPr>
      <t>これ以外のシートには入力しないでください</t>
    </r>
  </si>
  <si>
    <r>
      <rPr>
        <rFont val="ＭＳ Ｐゴシック"/>
        <color rgb="FF000000"/>
        <sz val="11.0"/>
      </rPr>
      <t>フリガナ</t>
    </r>
  </si>
  <si>
    <t>ﾜｶｼｵｽﾎﾟｰﾂｸﾗﾌﾞ</t>
  </si>
  <si>
    <r>
      <rPr>
        <rFont val="MS PGothic"/>
        <color/>
        <sz val="11.0"/>
      </rPr>
      <t>性別</t>
    </r>
    <r>
      <rPr>
        <rFont val="Calibri"/>
        <color rgb="FF000000"/>
        <sz val="11.0"/>
      </rPr>
      <t>(</t>
    </r>
    <r>
      <rPr>
        <rFont val="ＭＳ Ｐゴシック"/>
        <color/>
        <sz val="11.0"/>
      </rPr>
      <t>男子・女子・女子Ｂ・男女混合</t>
    </r>
    <r>
      <rPr>
        <rFont val="Calibri"/>
        <color rgb="FF000000"/>
        <sz val="11.0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</si>
  <si>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</si>
  <si>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</si>
  <si>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</si>
  <si>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</si>
  <si>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</si>
  <si>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</si>
  <si>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わかしおスポーツクラブ</t>
  </si>
  <si>
    <t>男女混合</t>
  </si>
  <si>
    <t>いすみ市</t>
  </si>
  <si>
    <t>支部なし</t>
  </si>
  <si>
    <t>女子</t>
  </si>
  <si>
    <t>北西支部</t>
  </si>
  <si>
    <t>北東支部</t>
  </si>
  <si>
    <t>南房総支部</t>
  </si>
  <si>
    <r>
      <rPr>
        <rFont val="MS PGothic"/>
        <color/>
        <sz val="11.0"/>
      </rPr>
      <t>J</t>
    </r>
    <r>
      <rPr>
        <rFont val="Calibri"/>
        <color rgb="FF000000"/>
        <sz val="11.0"/>
      </rPr>
      <t>VA-MRS</t>
    </r>
    <r>
      <rPr>
        <rFont val="ＭＳ Ｐゴシック"/>
        <color/>
        <sz val="11.0"/>
      </rPr>
      <t>チームID</t>
    </r>
  </si>
  <si>
    <t>チームID(大会プログラム用)</t>
  </si>
  <si>
    <t>最寄駅</t>
  </si>
  <si>
    <r>
      <rPr>
        <rFont val="MS PGothic"/>
        <color rgb="FF000000"/>
        <sz val="11.0"/>
      </rPr>
      <t>女子</t>
    </r>
    <r>
      <rPr>
        <rFont val="Calibri"/>
        <color rgb="FF000000"/>
        <sz val="11.0"/>
      </rPr>
      <t>B</t>
    </r>
  </si>
  <si>
    <t>MRSチームID(混合用)</t>
  </si>
  <si>
    <t>ＪＲ外房線</t>
  </si>
  <si>
    <t>大原</t>
  </si>
  <si>
    <r>
      <rPr>
        <rFont val="ＭＳ Ｐゴシック"/>
        <color rgb="FF000000"/>
        <sz val="11.0"/>
      </rPr>
      <t>監督</t>
    </r>
  </si>
  <si>
    <t>ミョウジ
苗字</t>
  </si>
  <si>
    <t>ナマエ
名前</t>
  </si>
  <si>
    <r>
      <rPr>
        <rFont val="Calibri"/>
        <color rgb="FF000000"/>
        <sz val="9.0"/>
      </rPr>
      <t>JVA-MRS</t>
    </r>
    <r>
      <rPr>
        <rFont val="ＭＳ Ｐゴシック"/>
        <color rgb="FF000000"/>
        <sz val="9.0"/>
      </rPr>
      <t>スタッフ</t>
    </r>
    <r>
      <rPr>
        <rFont val="Calibri"/>
        <color rgb="FF000000"/>
        <sz val="9.0"/>
      </rPr>
      <t>ID</t>
    </r>
  </si>
  <si>
    <r>
      <rPr>
        <rFont val="ＭＳ Ｐゴシック"/>
        <color rgb="FF000000"/>
        <sz val="9.0"/>
      </rPr>
      <t>日小連講習受講</t>
    </r>
    <r>
      <rPr>
        <rFont val="Calibri"/>
        <color rgb="FF000000"/>
        <sz val="9.0"/>
      </rPr>
      <t>No.</t>
    </r>
  </si>
  <si>
    <r>
      <rPr>
        <rFont val="ＭＳ Ｐゴシック"/>
        <color rgb="FF000000"/>
        <sz val="9.0"/>
      </rPr>
      <t>日体協資格</t>
    </r>
    <r>
      <rPr>
        <rFont val="Calibri"/>
        <color rgb="FF000000"/>
        <sz val="9.0"/>
      </rPr>
      <t>No.</t>
    </r>
  </si>
  <si>
    <t>自宅住所</t>
  </si>
  <si>
    <t>電話番号</t>
  </si>
  <si>
    <t>年齢</t>
  </si>
  <si>
    <t>ﾐｽﾞﾉ</t>
  </si>
  <si>
    <t>ｼｹﾞﾖｼ</t>
  </si>
  <si>
    <t>0397897</t>
  </si>
  <si>
    <t>〒</t>
  </si>
  <si>
    <t>298</t>
  </si>
  <si>
    <t>―</t>
  </si>
  <si>
    <t>0004</t>
  </si>
  <si>
    <t>（</t>
  </si>
  <si>
    <t>090</t>
  </si>
  <si>
    <t>）</t>
  </si>
  <si>
    <t>水野</t>
  </si>
  <si>
    <t>成美</t>
  </si>
  <si>
    <t>いすみ市大原9538-7</t>
  </si>
  <si>
    <t>3408</t>
  </si>
  <si>
    <t>0334</t>
  </si>
  <si>
    <r>
      <rPr>
        <rFont val="ＭＳ Ｐゴシック"/>
        <color rgb="FF000000"/>
        <sz val="11.0"/>
      </rPr>
      <t>コーチ</t>
    </r>
  </si>
  <si>
    <t>イシイ</t>
  </si>
  <si>
    <t>カズオ</t>
  </si>
  <si>
    <t>0001</t>
  </si>
  <si>
    <t>石井</t>
  </si>
  <si>
    <t>和夫</t>
  </si>
  <si>
    <t>いすみ市若山1366-1</t>
  </si>
  <si>
    <t>1803</t>
  </si>
  <si>
    <t>7688</t>
  </si>
  <si>
    <r>
      <rPr>
        <rFont val="ＭＳ Ｐゴシック"/>
        <color rgb="FF000000"/>
        <sz val="11.0"/>
      </rPr>
      <t>マネージャー</t>
    </r>
  </si>
  <si>
    <t>ﾔﾏｸﾞﾁ</t>
  </si>
  <si>
    <t>ｶｽﾞﾋﾛ</t>
  </si>
  <si>
    <r>
      <rPr>
        <rFont val="ＪＳＰ明朝"/>
        <color rgb="FF000000"/>
        <sz val="8.0"/>
      </rPr>
      <t>00</t>
    </r>
    <r>
      <rPr>
        <rFont val="游ゴシック"/>
        <color rgb="FF000000"/>
        <sz val="8.0"/>
      </rPr>
      <t>04</t>
    </r>
  </si>
  <si>
    <t>山口</t>
  </si>
  <si>
    <t>一洋</t>
  </si>
  <si>
    <t>いすみ市大原10213</t>
  </si>
  <si>
    <t>8022</t>
  </si>
  <si>
    <t>6938</t>
  </si>
  <si>
    <r>
      <rPr>
        <rFont val="ＭＳ Ｐゴシック"/>
        <color rgb="FF000000"/>
        <sz val="11.0"/>
      </rPr>
      <t>帯同員</t>
    </r>
  </si>
  <si>
    <t>ヨシユキ</t>
  </si>
  <si>
    <t>良幸</t>
  </si>
  <si>
    <r>
      <rPr>
        <rFont val="ＭＳ Ｐゴシック"/>
        <color rgb="FF000000"/>
        <sz val="11.0"/>
      </rPr>
      <t xml:space="preserve">申込責任者
</t>
    </r>
    <r>
      <rPr>
        <rFont val="Calibri"/>
        <color rgb="FF000000"/>
        <sz val="11.0"/>
      </rPr>
      <t>(</t>
    </r>
    <r>
      <rPr>
        <rFont val="ＭＳ Ｐゴシック"/>
        <color/>
        <sz val="11.0"/>
      </rPr>
      <t>連絡責任者</t>
    </r>
    <r>
      <rPr>
        <rFont val="Calibri"/>
        <color rgb="FF000000"/>
        <sz val="11.0"/>
      </rPr>
      <t>)</t>
    </r>
  </si>
  <si>
    <r>
      <rPr>
        <rFont val="ＪＳＰ明朝"/>
        <color rgb="FF000000"/>
        <sz val="8.0"/>
      </rPr>
      <t>00</t>
    </r>
    <r>
      <rPr>
        <rFont val="游ゴシック"/>
        <color rgb="FF000000"/>
        <sz val="8.0"/>
      </rPr>
      <t>13</t>
    </r>
  </si>
  <si>
    <t>080</t>
  </si>
  <si>
    <t>いすみ市小池1104-1</t>
  </si>
  <si>
    <t>5543</t>
  </si>
  <si>
    <t>6337</t>
  </si>
  <si>
    <r>
      <rPr>
        <rFont val="ＭＳ Ｐゴシック"/>
        <color rgb="FF000000"/>
        <sz val="11.0"/>
      </rPr>
      <t>住所</t>
    </r>
  </si>
  <si>
    <r>
      <rPr>
        <rFont val="ＭＳ Ｐゴシック"/>
        <color rgb="FF000000"/>
        <sz val="11.0"/>
      </rPr>
      <t>電話番号</t>
    </r>
  </si>
  <si>
    <r>
      <rPr>
        <rFont val="ＭＳ Ｐゴシック"/>
        <color rgb="FF000000"/>
        <sz val="11.0"/>
      </rPr>
      <t>携帯電話番号</t>
    </r>
  </si>
  <si>
    <t>選手No</t>
  </si>
  <si>
    <r>
      <rPr>
        <rFont val="ＭＳ Ｐゴシック"/>
        <color rgb="FF000000"/>
        <sz val="11.0"/>
      </rPr>
      <t>背番号</t>
    </r>
  </si>
  <si>
    <t>ミョウジ</t>
  </si>
  <si>
    <t>ナマエ</t>
  </si>
  <si>
    <r>
      <rPr>
        <rFont val="ＭＳ Ｐゴシック"/>
        <color rgb="FF000000"/>
        <sz val="11.0"/>
      </rPr>
      <t>学年</t>
    </r>
  </si>
  <si>
    <r>
      <rPr>
        <rFont val="ＭＳ Ｐゴシック"/>
        <color rgb="FF000000"/>
        <sz val="11.0"/>
      </rPr>
      <t>学校名</t>
    </r>
  </si>
  <si>
    <r>
      <rPr>
        <rFont val="Calibri"/>
        <color rgb="FF000000"/>
        <sz val="11.0"/>
      </rPr>
      <t>JVA-MRS</t>
    </r>
    <r>
      <rPr>
        <rFont val="ＭＳ Ｐゴシック"/>
        <color rgb="FF000000"/>
        <sz val="11.0"/>
      </rPr>
      <t>メンバー</t>
    </r>
    <r>
      <rPr>
        <rFont val="Calibri"/>
        <color rgb="FF000000"/>
        <sz val="11.0"/>
      </rPr>
      <t>ID</t>
    </r>
  </si>
  <si>
    <t>身長(cm)</t>
  </si>
  <si>
    <t>苗字</t>
  </si>
  <si>
    <t>名前</t>
  </si>
  <si>
    <t>購入部数</t>
  </si>
  <si>
    <t>①</t>
  </si>
  <si>
    <t>ハル</t>
  </si>
  <si>
    <t>いすみ市立東海小学校</t>
  </si>
  <si>
    <t>陽</t>
  </si>
  <si>
    <t>ｻﾄｳ</t>
  </si>
  <si>
    <t>ｽｲ</t>
  </si>
  <si>
    <t>いすみ市立大原小学校</t>
  </si>
  <si>
    <t>佐藤</t>
  </si>
  <si>
    <t>翠</t>
  </si>
  <si>
    <t>ｲﾜｾ</t>
  </si>
  <si>
    <t>ﾅｵ</t>
  </si>
  <si>
    <t>岩瀬</t>
  </si>
  <si>
    <t>菜緒</t>
  </si>
  <si>
    <t>ｱｻﾉ</t>
  </si>
  <si>
    <t>ｱﾕ</t>
  </si>
  <si>
    <t>浅野</t>
  </si>
  <si>
    <t>愛結</t>
  </si>
  <si>
    <t>キャプテン</t>
  </si>
  <si>
    <t>ｾｷﾈ</t>
  </si>
  <si>
    <t>ｶｱｵ</t>
  </si>
  <si>
    <t>関根</t>
  </si>
  <si>
    <t>夏青</t>
  </si>
  <si>
    <t>ﾖｺﾔﾏ</t>
  </si>
  <si>
    <t>ｻｸﾗ</t>
  </si>
  <si>
    <t>白子町立白潟小学校</t>
  </si>
  <si>
    <t>横山</t>
  </si>
  <si>
    <t>さくら</t>
  </si>
  <si>
    <t>オカダ</t>
  </si>
  <si>
    <t>ナツマサ</t>
  </si>
  <si>
    <t>岡田</t>
  </si>
  <si>
    <t>夏昌</t>
  </si>
  <si>
    <t>オガワ</t>
  </si>
  <si>
    <t>エイタ</t>
  </si>
  <si>
    <t>小川</t>
  </si>
  <si>
    <t>瑛太</t>
  </si>
  <si>
    <t>タキグチ</t>
  </si>
  <si>
    <t>イッサ</t>
  </si>
  <si>
    <r>
      <rPr>
        <rFont val="ＭＳ ゴシック"/>
        <color rgb="FF000000"/>
        <sz val="11.0"/>
      </rPr>
      <t>いすみ</t>
    </r>
    <r>
      <rPr>
        <rFont val="ＭＳ Ｐゴシック"/>
        <color rgb="FF000000"/>
        <sz val="11.0"/>
      </rPr>
      <t>市立大原小学校</t>
    </r>
  </si>
  <si>
    <t>滝口</t>
  </si>
  <si>
    <t>壱冴</t>
  </si>
  <si>
    <r>
      <rPr>
        <rFont val="MS PGothic"/>
        <color/>
        <sz val="11.0"/>
      </rPr>
      <t>チーム紹介コメント</t>
    </r>
    <r>
      <rPr>
        <rFont val="Calibri"/>
        <color rgb="FF000000"/>
        <sz val="11.0"/>
      </rPr>
      <t>(120</t>
    </r>
    <r>
      <rPr>
        <rFont val="ＭＳ Ｐゴシック"/>
        <color/>
        <sz val="11.0"/>
      </rPr>
      <t>文字以内</t>
    </r>
    <r>
      <rPr>
        <rFont val="Calibri"/>
        <color rgb="FF000000"/>
        <sz val="11.0"/>
      </rPr>
      <t>)</t>
    </r>
  </si>
  <si>
    <t>コメント文字数</t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</si>
  <si>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</si>
  <si>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</si>
  <si>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</si>
  <si>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</si>
  <si>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</si>
  <si>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</si>
  <si>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</si>
  <si>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</si>
  <si>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</si>
  <si>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</si>
  <si>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</si>
  <si>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</si>
  <si>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</si>
  <si>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</si>
  <si>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</si>
  <si>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都道府県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</si>
  <si>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</si>
  <si>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</si>
  <si>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</si>
  <si>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</si>
  <si>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</si>
  <si>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</si>
  <si>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</si>
  <si>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</si>
  <si>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</si>
  <si>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</si>
  <si>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</si>
  <si>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</si>
  <si>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</si>
  <si>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</si>
  <si>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</si>
  <si>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</si>
  <si>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</si>
  <si>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</si>
  <si>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</si>
  <si>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</si>
  <si>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</si>
  <si>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</si>
  <si>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</si>
  <si>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</si>
  <si>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</si>
  <si>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</si>
  <si>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</si>
  <si>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</si>
  <si>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</si>
  <si>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</si>
  <si>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</si>
  <si>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</si>
  <si>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</si>
  <si>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</si>
  <si>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</si>
  <si>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</si>
  <si>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</si>
  <si>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マネージャー</t>
  </si>
  <si>
    <t>部長</t>
  </si>
  <si>
    <t>連絡・申込責任者</t>
  </si>
  <si>
    <t>帯同員</t>
  </si>
  <si>
    <t>キャプテン選手No</t>
  </si>
  <si>
    <t>選手No.</t>
  </si>
  <si>
    <t>背番号</t>
  </si>
  <si>
    <t>選手姓</t>
  </si>
  <si>
    <t>選手名</t>
  </si>
  <si>
    <t>選手姓よみ</t>
  </si>
  <si>
    <t>選手名よみ</t>
  </si>
  <si>
    <t>学校名</t>
  </si>
  <si>
    <t>学年</t>
  </si>
  <si>
    <t>身長</t>
  </si>
  <si>
    <t>出身校</t>
  </si>
  <si>
    <t>掲載可否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</si>
</sst>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_);[Red]\(#,##0\)"/>
    <numFmt numFmtId="165" formatCode="0_ &quot;冊&quot;"/>
  </numFmts>
  <fonts count="21">
    <font>
      <sz val="11.0"/>
      <color/>
      <name val="Arial"/>
      <scheme val="minor"/>
    </font>
    <font>
      <sz val="24.0"/>
      <color rgb="FF000000"/>
      <name val="MS PGothic"/>
    </font>
    <font>
      <sz val="11.0"/>
      <color rgb="FF000000"/>
      <name val="Calibri"/>
    </font>
    <font/>
    <font>
      <sz val="16.0"/>
      <color rgb="FF000000"/>
      <name val="MS PGothic"/>
    </font>
    <font>
      <sz val="11.0"/>
      <color/>
      <name val="MS PGothic"/>
    </font>
    <font>
      <sz val="11.0"/>
      <color rgb="FF000000"/>
      <name val="MS PGothic"/>
    </font>
    <font>
      <sz val="16.0"/>
      <color rgb="FF000000"/>
      <name val="Calibri"/>
    </font>
    <font>
      <sz val="8.0"/>
      <color rgb="FF000000"/>
      <name val="Calibri"/>
    </font>
    <font>
      <sz val="8.0"/>
      <color rgb="FF000000"/>
      <name val="MS PGothic"/>
    </font>
    <font>
      <sz val="9.0"/>
      <color rgb="FF000000"/>
      <name val="Calibri"/>
    </font>
    <font>
      <sz val="12.0"/>
      <color rgb="FF000000"/>
      <name val="Calibri"/>
    </font>
    <font>
      <sz val="12.0"/>
      <color rgb="FF000000"/>
      <name val="MS PGothic"/>
    </font>
    <font>
      <sz val="8.0"/>
      <color rgb="FF000000"/>
      <name val="ＪＳＰ明朝"/>
    </font>
    <font>
      <sz val="10.0"/>
      <color rgb="FF000000"/>
      <name val="ＪＳＰ明朝"/>
    </font>
    <font>
      <sz val="11.0"/>
      <color rgb="FF000000"/>
      <name val="ＭＳ ゴシック"/>
    </font>
    <font>
      <sz val="8.0"/>
      <color rgb="FF000000"/>
      <name val="游ゴシック"/>
    </font>
    <font>
      <sz val="11.0"/>
      <color rgb="FF000000"/>
      <name val="ＪＳＰ明朝"/>
    </font>
    <font>
      <sz val="11.0"/>
      <color/>
      <name val="Meiryo"/>
    </font>
    <font>
      <sz val="16.0"/>
      <color rgb="FF000000"/>
      <name val="ＪＳＰ明朝"/>
    </font>
    <font>
      <sz val="11.0"/>
      <name val="MS PGothic"/>
    </font>
  </fonts>
  <fills count="7">
    <fill>
      <patternFill patternType="none"/>
    </fill>
    <fill>
      <patternFill patternType="lightGray"/>
    </fill>
    <fill>
      <patternFill patternType="solid">
        <fgColor rgb="FFCCFFFF"/>
        <bgColor rgb="FFCCFFFF"/>
      </patternFill>
    </fill>
    <fill>
      <patternFill patternType="solid">
        <fgColor rgb="FFC0C0C0"/>
        <bgColor rgb="FFC0C0C0"/>
      </patternFill>
    </fill>
    <fill>
      <patternFill patternType="solid">
        <fgColor rgb="FFFFCC99"/>
        <bgColor rgb="FFFFCC99"/>
      </patternFill>
    </fill>
    <fill>
      <patternFill patternType="solid">
        <fgColor rgb="FFCCFFCC"/>
        <bgColor rgb="FFCCFFCC"/>
      </patternFill>
    </fill>
    <fill>
      <patternFill patternType="solid">
        <fgColor rgb="FFFFFF99"/>
        <bgColor rgb="FFFFFF99"/>
      </patternFill>
    </fill>
  </fills>
  <borders count="112">
    <border/>
    <border>
      <left style="medium">
        <color rgb="FF000000"/>
      </left>
      <top style="medium">
        <color rgb="FF000000"/>
      </top>
      <bottom style="hair">
        <color rgb="FF000000"/>
      </bottom>
    </border>
    <border>
      <right style="thin">
        <color rgb="FF000000"/>
      </right>
      <top style="medium">
        <color rgb="FF000000"/>
      </top>
      <bottom style="hair">
        <color rgb="FF000000"/>
      </bottom>
    </border>
    <border>
      <left style="thin">
        <color rgb="FF000000"/>
      </left>
      <top style="medium">
        <color rgb="FF000000"/>
      </top>
      <bottom style="hair">
        <color rgb="FF000000"/>
      </bottom>
    </border>
    <border>
      <top style="medium">
        <color rgb="FF000000"/>
      </top>
      <bottom style="hair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top style="thin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thin">
        <color rgb="FF000000"/>
      </right>
      <top/>
      <bottom/>
    </border>
    <border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left/>
      <right style="medium">
        <color rgb="FF000000"/>
      </right>
      <top style="thin">
        <color rgb="FF000000"/>
      </top>
      <bottom/>
    </border>
    <border>
      <left style="thin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/>
    </border>
    <border>
      <left style="thin">
        <color rgb="FF000000"/>
      </left>
      <top/>
      <bottom style="hair">
        <color rgb="FF000000"/>
      </bottom>
    </border>
    <border>
      <right style="hair">
        <color rgb="FF000000"/>
      </right>
      <top/>
      <bottom style="hair">
        <color rgb="FF000000"/>
      </bottom>
    </border>
    <border>
      <left style="hair">
        <color rgb="FF000000"/>
      </left>
      <top/>
      <bottom style="hair">
        <color rgb="FF000000"/>
      </bottom>
    </border>
    <border>
      <right style="thin">
        <color rgb="FF000000"/>
      </right>
      <top/>
      <bottom style="hair">
        <color rgb="FF000000"/>
      </bottom>
    </border>
    <border>
      <left style="thin">
        <color rgb="FF000000"/>
      </left>
      <top/>
    </border>
    <border>
      <right style="thin">
        <color rgb="FF000000"/>
      </right>
      <top/>
    </border>
    <border>
      <top/>
    </border>
    <border>
      <right style="medium">
        <color rgb="FF000000"/>
      </right>
      <top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right style="thin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20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vertical="center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Alignment="1" applyBorder="1" applyFont="1">
      <alignment vertical="center"/>
    </xf>
    <xf borderId="3" fillId="0" fontId="4" numFmtId="0" xfId="0" applyAlignment="1" applyBorder="1" applyFont="1">
      <alignment horizontal="center" vertical="center"/>
    </xf>
    <xf borderId="4" fillId="0" fontId="3" numFmtId="0" xfId="0" applyAlignment="1" applyBorder="1" applyFont="1">
      <alignment vertical="center"/>
    </xf>
    <xf borderId="5" fillId="2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8" fillId="0" fontId="3" numFmtId="0" xfId="0" applyAlignment="1" applyBorder="1" applyFont="1">
      <alignment vertical="center"/>
    </xf>
    <xf borderId="9" fillId="3" fontId="2" numFmtId="0" xfId="0" applyAlignment="1" applyBorder="1" applyFill="1" applyFont="1">
      <alignment vertical="center"/>
    </xf>
    <xf borderId="0" fillId="0" fontId="6" numFmtId="0" xfId="0" applyAlignment="1" applyFont="1">
      <alignment vertical="center"/>
    </xf>
    <xf borderId="10" fillId="2" fontId="5" numFmtId="0" xfId="0" applyAlignment="1" applyBorder="1" applyFont="1">
      <alignment horizontal="center" vertical="center"/>
    </xf>
    <xf borderId="11" fillId="0" fontId="3" numFmtId="0" xfId="0" applyAlignment="1" applyBorder="1" applyFont="1">
      <alignment vertical="center"/>
    </xf>
    <xf borderId="12" fillId="0" fontId="4" numFmtId="0" xfId="0" applyAlignment="1" applyBorder="1" applyFont="1">
      <alignment horizontal="center" vertical="center"/>
    </xf>
    <xf borderId="13" fillId="0" fontId="3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4" fontId="2" numFmtId="0" xfId="0" applyAlignment="1" applyBorder="1" applyFill="1" applyFont="1">
      <alignment horizontal="center" vertical="center"/>
    </xf>
    <xf borderId="16" fillId="0" fontId="3" numFmtId="0" xfId="0" applyAlignment="1" applyBorder="1" applyFont="1">
      <alignment vertical="center"/>
    </xf>
    <xf borderId="17" fillId="0" fontId="5" numFmtId="0" xfId="0" applyAlignment="1" applyBorder="1" applyFont="1">
      <alignment horizontal="center" vertical="center"/>
    </xf>
    <xf borderId="18" fillId="0" fontId="3" numFmtId="0" xfId="0" applyAlignment="1" applyBorder="1" applyFont="1">
      <alignment vertical="center"/>
    </xf>
    <xf borderId="17" fillId="4" fontId="5" numFmtId="0" xfId="0" applyAlignment="1" applyBorder="1" applyFont="1">
      <alignment horizontal="center" vertical="center"/>
    </xf>
    <xf borderId="19" fillId="0" fontId="3" numFmtId="0" xfId="0" applyAlignment="1" applyBorder="1" applyFont="1">
      <alignment vertical="center"/>
    </xf>
    <xf borderId="20" fillId="3" fontId="2" numFmtId="0" xfId="0" applyAlignment="1" applyBorder="1" applyFont="1">
      <alignment vertical="center"/>
    </xf>
    <xf borderId="21" fillId="2" fontId="5" numFmtId="0" xfId="0" applyAlignment="1" applyBorder="1" applyFont="1">
      <alignment horizontal="center" shrinkToFit="1" vertical="center" wrapText="0"/>
    </xf>
    <xf borderId="22" fillId="0" fontId="3" numFmtId="0" xfId="0" applyAlignment="1" applyBorder="1" applyFont="1">
      <alignment vertical="center"/>
    </xf>
    <xf borderId="23" fillId="0" fontId="7" numFmtId="0" xfId="0" applyAlignment="1" applyBorder="1" applyFont="1">
      <alignment horizontal="center" vertical="center"/>
    </xf>
    <xf borderId="24" fillId="0" fontId="3" numFmtId="0" xfId="0" applyAlignment="1" applyBorder="1" applyFont="1">
      <alignment vertical="center"/>
    </xf>
    <xf borderId="17" fillId="2" fontId="6" numFmtId="0" xfId="0" applyAlignment="1" applyBorder="1" applyFont="1">
      <alignment horizontal="center" shrinkToFit="1" vertical="center" wrapText="0"/>
    </xf>
    <xf borderId="25" fillId="0" fontId="3" numFmtId="0" xfId="0" applyAlignment="1" applyBorder="1" applyFont="1">
      <alignment vertical="center"/>
    </xf>
    <xf borderId="17" fillId="2" fontId="5" numFmtId="0" xfId="0" applyAlignment="1" applyBorder="1" applyFont="1">
      <alignment horizontal="center" vertical="center"/>
    </xf>
    <xf borderId="26" fillId="2" fontId="6" numFmtId="0" xfId="0" applyAlignment="1" applyBorder="1" applyFont="1">
      <alignment horizontal="center" shrinkToFit="1" vertical="center" wrapText="0"/>
    </xf>
    <xf borderId="27" fillId="0" fontId="3" numFmtId="0" xfId="0" applyAlignment="1" applyBorder="1" applyFont="1">
      <alignment vertical="center"/>
    </xf>
    <xf borderId="15" fillId="5" fontId="7" numFmtId="0" xfId="0" applyAlignment="1" applyBorder="1" applyFill="1" applyFont="1">
      <alignment horizontal="center" vertical="center"/>
    </xf>
    <xf borderId="13" fillId="0" fontId="8" numFmtId="0" xfId="0" applyAlignment="1" applyBorder="1" applyFont="1">
      <alignment horizontal="right" shrinkToFit="1" vertical="center" wrapText="0"/>
    </xf>
    <xf borderId="17" fillId="0" fontId="9" numFmtId="0" xfId="0" applyAlignment="1" applyBorder="1" applyFont="1">
      <alignment horizontal="center" shrinkToFit="1" vertical="center" wrapText="0"/>
    </xf>
    <xf borderId="28" fillId="2" fontId="2" numFmtId="0" xfId="0" applyAlignment="1" applyBorder="1" applyFont="1">
      <alignment horizontal="center" vertical="center"/>
    </xf>
    <xf borderId="29" fillId="0" fontId="3" numFmtId="0" xfId="0" applyAlignment="1" applyBorder="1" applyFont="1">
      <alignment vertical="center"/>
    </xf>
    <xf borderId="30" fillId="0" fontId="3" numFmtId="0" xfId="0" applyAlignment="1" applyBorder="1" applyFont="1">
      <alignment vertical="center"/>
    </xf>
    <xf borderId="31" fillId="0" fontId="9" numFmtId="0" xfId="0" applyAlignment="1" applyBorder="1" applyFont="1">
      <alignment horizontal="center" shrinkToFit="1" vertical="center" wrapText="0"/>
    </xf>
    <xf borderId="17" fillId="2" fontId="10" numFmtId="0" xfId="0" applyAlignment="1" applyBorder="1" applyFont="1">
      <alignment horizontal="center" vertical="center"/>
    </xf>
    <xf borderId="32" fillId="2" fontId="5" numFmtId="0" xfId="0" applyAlignment="1" applyBorder="1" applyFont="1">
      <alignment horizontal="center" vertical="center"/>
    </xf>
    <xf borderId="33" fillId="0" fontId="3" numFmtId="0" xfId="0" applyAlignment="1" applyBorder="1" applyFont="1">
      <alignment vertical="center"/>
    </xf>
    <xf borderId="34" fillId="0" fontId="3" numFmtId="0" xfId="0" applyAlignment="1" applyBorder="1" applyFont="1">
      <alignment vertical="center"/>
    </xf>
    <xf borderId="35" fillId="2" fontId="5" numFmtId="0" xfId="0" applyAlignment="1" applyBorder="1" applyFont="1">
      <alignment vertical="center"/>
    </xf>
    <xf borderId="36" fillId="0" fontId="3" numFmtId="0" xfId="0" applyAlignment="1" applyBorder="1" applyFont="1">
      <alignment vertical="center"/>
    </xf>
    <xf borderId="37" fillId="0" fontId="3" numFmtId="0" xfId="0" applyAlignment="1" applyBorder="1" applyFont="1">
      <alignment vertical="center"/>
    </xf>
    <xf borderId="23" fillId="0" fontId="6" numFmtId="0" xfId="0" applyAlignment="1" applyBorder="1" applyFont="1">
      <alignment horizontal="center" vertical="center"/>
    </xf>
    <xf borderId="38" fillId="0" fontId="3" numFmtId="0" xfId="0" applyAlignment="1" applyBorder="1" applyFont="1">
      <alignment vertical="center"/>
    </xf>
    <xf borderId="39" fillId="0" fontId="6" numFmtId="0" xfId="0" applyAlignment="1" applyBorder="1" applyFont="1">
      <alignment horizontal="center" vertical="center"/>
    </xf>
    <xf borderId="40" fillId="0" fontId="11" numFmtId="0" xfId="0" applyAlignment="1" applyBorder="1" applyFont="1">
      <alignment horizontal="center" vertical="center"/>
    </xf>
    <xf borderId="41" fillId="0" fontId="3" numFmtId="0" xfId="0" applyAlignment="1" applyBorder="1" applyFont="1">
      <alignment vertical="center"/>
    </xf>
    <xf quotePrefix="1" borderId="40" fillId="0" fontId="12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1" fillId="0" fontId="13" numFmtId="49" xfId="0" applyAlignment="1" applyBorder="1" applyFont="1" applyNumberFormat="1">
      <alignment horizontal="right" vertical="center"/>
    </xf>
    <xf borderId="41" fillId="0" fontId="13" numFmtId="164" xfId="0" applyAlignment="1" applyBorder="1" applyFont="1" applyNumberFormat="1">
      <alignment vertical="center"/>
    </xf>
    <xf borderId="41" fillId="0" fontId="13" numFmtId="49" xfId="0" applyAlignment="1" applyBorder="1" applyFont="1" applyNumberFormat="1">
      <alignment horizontal="left" vertical="center"/>
    </xf>
    <xf borderId="40" fillId="0" fontId="13" numFmtId="0" xfId="0" applyAlignment="1" applyBorder="1" applyFont="1">
      <alignment horizontal="left" vertical="center"/>
    </xf>
    <xf borderId="41" fillId="0" fontId="13" numFmtId="49" xfId="0" applyAlignment="1" applyBorder="1" applyFont="1" applyNumberFormat="1">
      <alignment horizontal="center" vertical="center"/>
    </xf>
    <xf borderId="29" fillId="0" fontId="13" numFmtId="0" xfId="0" applyAlignment="1" applyBorder="1" applyFont="1">
      <alignment horizontal="left" vertical="center"/>
    </xf>
    <xf borderId="42" fillId="0" fontId="2" numFmtId="0" xfId="0" applyAlignment="1" applyBorder="1" applyFont="1">
      <alignment horizontal="center" vertical="center"/>
    </xf>
    <xf borderId="43" fillId="0" fontId="3" numFmtId="0" xfId="0" applyAlignment="1" applyBorder="1" applyFont="1">
      <alignment vertical="center"/>
    </xf>
    <xf borderId="44" fillId="0" fontId="6" numFmtId="0" xfId="0" applyAlignment="1" applyBorder="1" applyFont="1">
      <alignment horizontal="center" vertical="center"/>
    </xf>
    <xf borderId="45" fillId="0" fontId="3" numFmtId="0" xfId="0" applyAlignment="1" applyBorder="1" applyFont="1">
      <alignment vertical="center"/>
    </xf>
    <xf borderId="46" fillId="0" fontId="6" numFmtId="0" xfId="0" applyAlignment="1" applyBorder="1" applyFont="1">
      <alignment horizontal="center" vertical="center"/>
    </xf>
    <xf borderId="12" fillId="0" fontId="3" numFmtId="0" xfId="0" applyAlignment="1" applyBorder="1" applyFont="1">
      <alignment vertical="center"/>
    </xf>
    <xf borderId="12" fillId="0" fontId="14" numFmtId="0" xfId="0" applyAlignment="1" applyBorder="1" applyFont="1">
      <alignment horizontal="center" vertical="center"/>
    </xf>
    <xf borderId="12" fillId="0" fontId="13" numFmtId="49" xfId="0" applyAlignment="1" applyBorder="1" applyFont="1" applyNumberFormat="1">
      <alignment horizontal="center" vertical="center"/>
    </xf>
    <xf borderId="13" fillId="0" fontId="13" numFmtId="0" xfId="0" applyAlignment="1" applyBorder="1" applyFont="1">
      <alignment horizontal="left" vertical="center"/>
    </xf>
    <xf borderId="13" fillId="0" fontId="13" numFmtId="49" xfId="0" applyAlignment="1" applyBorder="1" applyFont="1" applyNumberFormat="1">
      <alignment horizontal="center" vertical="center"/>
    </xf>
    <xf borderId="47" fillId="0" fontId="3" numFmtId="0" xfId="0" applyAlignment="1" applyBorder="1" applyFont="1">
      <alignment vertical="center"/>
    </xf>
    <xf borderId="23" fillId="0" fontId="15" numFmtId="0" xfId="0" applyAlignment="1" applyBorder="1" applyFont="1">
      <alignment horizontal="center" vertical="center"/>
    </xf>
    <xf borderId="40" fillId="0" fontId="12" numFmtId="0" xfId="0" applyAlignment="1" applyBorder="1" applyFont="1">
      <alignment horizontal="center" vertical="center"/>
    </xf>
    <xf borderId="48" fillId="0" fontId="2" numFmtId="0" xfId="0" applyAlignment="1" applyBorder="1" applyFont="1">
      <alignment horizontal="center" vertical="center"/>
    </xf>
    <xf borderId="44" fillId="0" fontId="15" numFmtId="0" xfId="0" applyAlignment="1" applyBorder="1" applyFont="1">
      <alignment horizontal="center" vertical="center"/>
    </xf>
    <xf borderId="49" fillId="0" fontId="3" numFmtId="0" xfId="0" applyAlignment="1" applyBorder="1" applyFont="1">
      <alignment vertical="center"/>
    </xf>
    <xf borderId="39" fillId="0" fontId="2" numFmtId="0" xfId="0" applyAlignment="1" applyBorder="1" applyFont="1">
      <alignment horizontal="center" vertical="center"/>
    </xf>
    <xf borderId="41" fillId="0" fontId="16" numFmtId="49" xfId="0" applyAlignment="1" applyBorder="1" applyFont="1" applyNumberFormat="1">
      <alignment horizontal="center" vertical="center"/>
    </xf>
    <xf borderId="12" fillId="0" fontId="16" numFmtId="49" xfId="0" applyAlignment="1" applyBorder="1" applyFont="1" applyNumberFormat="1">
      <alignment horizontal="center" vertical="center"/>
    </xf>
    <xf borderId="13" fillId="0" fontId="16" numFmtId="49" xfId="0" applyAlignment="1" applyBorder="1" applyFont="1" applyNumberFormat="1">
      <alignment horizontal="center" vertical="center"/>
    </xf>
    <xf borderId="40" fillId="3" fontId="7" numFmtId="0" xfId="0" applyAlignment="1" applyBorder="1" applyFont="1">
      <alignment horizontal="center" vertical="center"/>
    </xf>
    <xf borderId="50" fillId="3" fontId="13" numFmtId="0" xfId="0" applyAlignment="1" applyBorder="1" applyFont="1">
      <alignment vertical="center"/>
    </xf>
    <xf borderId="51" fillId="3" fontId="17" numFmtId="0" xfId="0" applyAlignment="1" applyBorder="1" applyFont="1">
      <alignment vertical="center"/>
    </xf>
    <xf borderId="52" fillId="3" fontId="13" numFmtId="0" xfId="0" applyAlignment="1" applyBorder="1" applyFont="1">
      <alignment horizontal="center" vertical="center"/>
    </xf>
    <xf borderId="53" fillId="0" fontId="3" numFmtId="0" xfId="0" applyAlignment="1" applyBorder="1" applyFont="1">
      <alignment vertical="center"/>
    </xf>
    <xf borderId="51" fillId="3" fontId="13" numFmtId="164" xfId="0" applyAlignment="1" applyBorder="1" applyFont="1" applyNumberFormat="1">
      <alignment vertical="center"/>
    </xf>
    <xf borderId="50" fillId="3" fontId="13" numFmtId="0" xfId="0" applyAlignment="1" applyBorder="1" applyFont="1">
      <alignment horizontal="left" vertical="center"/>
    </xf>
    <xf borderId="52" fillId="3" fontId="13" numFmtId="49" xfId="0" applyAlignment="1" applyBorder="1" applyFont="1" applyNumberFormat="1">
      <alignment horizontal="center" vertical="center"/>
    </xf>
    <xf borderId="54" fillId="3" fontId="13" numFmtId="0" xfId="0" applyAlignment="1" applyBorder="1" applyFont="1">
      <alignment horizontal="left" vertical="center"/>
    </xf>
    <xf borderId="48" fillId="3" fontId="2" numFmtId="0" xfId="0" applyAlignment="1" applyBorder="1" applyFont="1">
      <alignment horizontal="center" vertical="center"/>
    </xf>
    <xf borderId="55" fillId="3" fontId="14" numFmtId="0" xfId="0" applyAlignment="1" applyBorder="1" applyFont="1">
      <alignment horizontal="center" vertical="center"/>
    </xf>
    <xf borderId="56" fillId="0" fontId="3" numFmtId="0" xfId="0" applyAlignment="1" applyBorder="1" applyFont="1">
      <alignment vertical="center"/>
    </xf>
    <xf borderId="57" fillId="0" fontId="3" numFmtId="0" xfId="0" applyAlignment="1" applyBorder="1" applyFont="1">
      <alignment vertical="center"/>
    </xf>
    <xf borderId="15" fillId="3" fontId="13" numFmtId="49" xfId="0" applyAlignment="1" applyBorder="1" applyFont="1" applyNumberFormat="1">
      <alignment horizontal="center" vertical="center"/>
    </xf>
    <xf borderId="58" fillId="0" fontId="3" numFmtId="0" xfId="0" applyAlignment="1" applyBorder="1" applyFont="1">
      <alignment vertical="center"/>
    </xf>
    <xf borderId="59" fillId="3" fontId="13" numFmtId="0" xfId="0" applyAlignment="1" applyBorder="1" applyFont="1">
      <alignment horizontal="left" vertical="center"/>
    </xf>
    <xf borderId="60" fillId="3" fontId="13" numFmtId="49" xfId="0" applyAlignment="1" applyBorder="1" applyFont="1" applyNumberFormat="1">
      <alignment horizontal="center" vertical="center"/>
    </xf>
    <xf borderId="28" fillId="2" fontId="2" numFmtId="0" xfId="0" applyAlignment="1" applyBorder="1" applyFont="1">
      <alignment horizontal="center" shrinkToFit="0" vertical="center" wrapText="1"/>
    </xf>
    <xf borderId="40" fillId="5" fontId="7" numFmtId="0" xfId="0" applyAlignment="1" applyBorder="1" applyFont="1">
      <alignment horizontal="center" vertical="center"/>
    </xf>
    <xf borderId="50" fillId="3" fontId="5" numFmtId="0" xfId="0" applyAlignment="1" applyBorder="1" applyFont="1">
      <alignment vertical="center"/>
    </xf>
    <xf borderId="51" fillId="3" fontId="5" numFmtId="0" xfId="0" applyAlignment="1" applyBorder="1" applyFont="1">
      <alignment vertical="center"/>
    </xf>
    <xf borderId="61" fillId="3" fontId="2" numFmtId="0" xfId="0" applyAlignment="1" applyBorder="1" applyFont="1">
      <alignment vertical="center"/>
    </xf>
    <xf borderId="62" fillId="3" fontId="5" numFmtId="0" xfId="0" applyAlignment="1" applyBorder="1" applyFont="1">
      <alignment vertical="center"/>
    </xf>
    <xf borderId="63" fillId="3" fontId="5" numFmtId="0" xfId="0" applyAlignment="1" applyBorder="1" applyFont="1">
      <alignment vertical="center"/>
    </xf>
    <xf borderId="64" fillId="3" fontId="2" numFmtId="0" xfId="0" applyAlignment="1" applyBorder="1" applyFont="1">
      <alignment vertical="center"/>
    </xf>
    <xf borderId="40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horizontal="center" vertical="center"/>
    </xf>
    <xf borderId="41" fillId="0" fontId="7" numFmtId="0" xfId="0" applyAlignment="1" applyBorder="1" applyFont="1">
      <alignment vertical="center"/>
    </xf>
    <xf borderId="29" fillId="0" fontId="7" numFmtId="0" xfId="0" applyAlignment="1" applyBorder="1" applyFont="1">
      <alignment vertical="center"/>
    </xf>
    <xf borderId="65" fillId="0" fontId="3" numFmtId="0" xfId="0" applyAlignment="1" applyBorder="1" applyFont="1">
      <alignment vertical="center"/>
    </xf>
    <xf borderId="66" fillId="0" fontId="3" numFmtId="0" xfId="0" applyAlignment="1" applyBorder="1" applyFont="1">
      <alignment vertical="center"/>
    </xf>
    <xf borderId="67" fillId="0" fontId="3" numFmtId="0" xfId="0" applyAlignment="1" applyBorder="1" applyFont="1">
      <alignment vertical="center"/>
    </xf>
    <xf borderId="68" fillId="0" fontId="3" numFmtId="0" xfId="0" applyAlignment="1" applyBorder="1" applyFont="1">
      <alignment vertical="center"/>
    </xf>
    <xf borderId="68" fillId="0" fontId="7" numFmtId="0" xfId="0" applyAlignment="1" applyBorder="1" applyFont="1">
      <alignment vertical="center"/>
    </xf>
    <xf borderId="66" fillId="0" fontId="7" numFmtId="0" xfId="0" applyAlignment="1" applyBorder="1" applyFont="1">
      <alignment vertical="center"/>
    </xf>
    <xf borderId="69" fillId="3" fontId="5" numFmtId="0" xfId="0" applyAlignment="1" applyBorder="1" applyFont="1">
      <alignment vertical="center"/>
    </xf>
    <xf borderId="70" fillId="3" fontId="5" numFmtId="0" xfId="0" applyAlignment="1" applyBorder="1" applyFont="1">
      <alignment vertical="center"/>
    </xf>
    <xf borderId="71" fillId="3" fontId="2" numFmtId="0" xfId="0" applyAlignment="1" applyBorder="1" applyFont="1">
      <alignment vertical="center"/>
    </xf>
    <xf borderId="72" fillId="2" fontId="5" numFmtId="0" xfId="0" applyAlignment="1" applyBorder="1" applyFont="1">
      <alignment horizontal="center" shrinkToFit="0" vertical="center" wrapText="1"/>
    </xf>
    <xf borderId="73" fillId="2" fontId="2" numFmtId="0" xfId="0" applyAlignment="1" applyBorder="1" applyFont="1">
      <alignment horizontal="center" vertical="center"/>
    </xf>
    <xf borderId="74" fillId="2" fontId="5" numFmtId="0" xfId="0" applyAlignment="1" applyBorder="1" applyFont="1">
      <alignment horizontal="center" vertical="center"/>
    </xf>
    <xf borderId="75" fillId="0" fontId="3" numFmtId="0" xfId="0" applyAlignment="1" applyBorder="1" applyFont="1">
      <alignment vertical="center"/>
    </xf>
    <xf borderId="76" fillId="2" fontId="5" numFmtId="0" xfId="0" applyAlignment="1" applyBorder="1" applyFont="1">
      <alignment horizontal="center" vertical="center"/>
    </xf>
    <xf borderId="77" fillId="0" fontId="3" numFmtId="0" xfId="0" applyAlignment="1" applyBorder="1" applyFont="1">
      <alignment vertical="center"/>
    </xf>
    <xf borderId="78" fillId="2" fontId="2" numFmtId="0" xfId="0" applyAlignment="1" applyBorder="1" applyFont="1">
      <alignment horizontal="center" vertical="center"/>
    </xf>
    <xf borderId="79" fillId="0" fontId="3" numFmtId="0" xfId="0" applyAlignment="1" applyBorder="1" applyFont="1">
      <alignment vertical="center"/>
    </xf>
    <xf borderId="80" fillId="0" fontId="3" numFmtId="0" xfId="0" applyAlignment="1" applyBorder="1" applyFont="1">
      <alignment vertical="center"/>
    </xf>
    <xf borderId="78" fillId="2" fontId="5" numFmtId="0" xfId="0" applyAlignment="1" applyBorder="1" applyFont="1">
      <alignment horizontal="center" vertical="center"/>
    </xf>
    <xf borderId="81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82" fillId="0" fontId="3" numFmtId="0" xfId="0" applyAlignment="1" applyBorder="1" applyFont="1">
      <alignment vertical="center"/>
    </xf>
    <xf borderId="83" fillId="0" fontId="3" numFmtId="0" xfId="0" applyAlignment="1" applyBorder="1" applyFont="1">
      <alignment vertical="center"/>
    </xf>
    <xf borderId="44" fillId="2" fontId="5" numFmtId="0" xfId="0" applyAlignment="1" applyBorder="1" applyFont="1">
      <alignment horizontal="center" vertical="center"/>
    </xf>
    <xf borderId="46" fillId="2" fontId="5" numFmtId="0" xfId="0" applyAlignment="1" applyBorder="1" applyFont="1">
      <alignment horizontal="center" vertical="center"/>
    </xf>
    <xf borderId="84" fillId="2" fontId="5" numFmtId="0" xfId="0" applyAlignment="1" applyBorder="1" applyFont="1">
      <alignment horizontal="center" vertical="center"/>
    </xf>
    <xf borderId="85" fillId="0" fontId="3" numFmtId="0" xfId="0" applyAlignment="1" applyBorder="1" applyFont="1">
      <alignment vertical="center"/>
    </xf>
    <xf borderId="86" fillId="2" fontId="2" numFmtId="0" xfId="0" applyAlignment="1" applyBorder="1" applyFont="1">
      <alignment horizontal="center" vertical="center"/>
    </xf>
    <xf borderId="87" fillId="0" fontId="6" numFmtId="0" xfId="0" applyAlignment="1" applyBorder="1" applyFont="1">
      <alignment horizontal="center" vertical="center"/>
    </xf>
    <xf borderId="23" fillId="0" fontId="2" numFmtId="0" xfId="0" applyAlignment="1" applyBorder="1" applyFont="1">
      <alignment horizontal="center" vertical="center"/>
    </xf>
    <xf borderId="40" fillId="0" fontId="2" numFmtId="0" xfId="0" applyAlignment="1" applyBorder="1" applyFont="1">
      <alignment horizontal="center" vertical="center"/>
    </xf>
    <xf borderId="42" fillId="0" fontId="3" numFmtId="0" xfId="0" applyAlignment="1" applyBorder="1" applyFont="1">
      <alignment vertical="center"/>
    </xf>
    <xf borderId="28" fillId="0" fontId="2" numFmtId="165" xfId="0" applyAlignment="1" applyBorder="1" applyFont="1" applyNumberFormat="1">
      <alignment horizontal="center" vertical="center"/>
    </xf>
    <xf borderId="44" fillId="0" fontId="2" numFmtId="0" xfId="0" applyAlignment="1" applyBorder="1" applyFont="1">
      <alignment horizontal="center" vertical="center"/>
    </xf>
    <xf borderId="46" fillId="0" fontId="2" numFmtId="0" xfId="0" applyAlignment="1" applyBorder="1" applyFont="1">
      <alignment horizontal="center" vertical="center"/>
    </xf>
    <xf borderId="88" fillId="0" fontId="3" numFmtId="0" xfId="0" applyAlignment="1" applyBorder="1" applyFont="1">
      <alignment vertical="center"/>
    </xf>
    <xf borderId="87" fillId="0" fontId="2" numFmtId="0" xfId="0" applyAlignment="1" applyBorder="1" applyFont="1">
      <alignment horizontal="center" vertical="center"/>
    </xf>
    <xf borderId="40" fillId="0" fontId="18" numFmtId="0" xfId="0" applyAlignment="1" applyBorder="1" applyFont="1">
      <alignment horizontal="center" vertical="center"/>
    </xf>
    <xf borderId="28" fillId="0" fontId="6" numFmtId="0" xfId="0" applyAlignment="1" applyBorder="1" applyFont="1">
      <alignment horizontal="center" readingOrder="0" vertical="center"/>
    </xf>
    <xf borderId="89" fillId="0" fontId="2" numFmtId="0" xfId="0" applyAlignment="1" applyBorder="1" applyFont="1">
      <alignment horizontal="center" vertical="center"/>
    </xf>
    <xf borderId="90" fillId="0" fontId="3" numFmtId="0" xfId="0" applyAlignment="1" applyBorder="1" applyFont="1">
      <alignment vertical="center"/>
    </xf>
    <xf borderId="91" fillId="0" fontId="2" numFmtId="0" xfId="0" applyAlignment="1" applyBorder="1" applyFont="1">
      <alignment horizontal="center" vertical="center"/>
    </xf>
    <xf borderId="92" fillId="0" fontId="3" numFmtId="0" xfId="0" applyAlignment="1" applyBorder="1" applyFont="1">
      <alignment vertical="center"/>
    </xf>
    <xf borderId="39" fillId="0" fontId="15" numFmtId="0" xfId="0" applyAlignment="1" applyBorder="1" applyFont="1">
      <alignment horizontal="center" vertical="center"/>
    </xf>
    <xf borderId="40" fillId="0" fontId="15" numFmtId="0" xfId="0" applyAlignment="1" applyBorder="1" applyFont="1">
      <alignment horizontal="center" vertical="center"/>
    </xf>
    <xf borderId="46" fillId="0" fontId="15" numFmtId="0" xfId="0" applyAlignment="1" applyBorder="1" applyFont="1">
      <alignment horizontal="center" vertical="center"/>
    </xf>
    <xf borderId="93" fillId="0" fontId="3" numFmtId="0" xfId="0" applyAlignment="1" applyBorder="1" applyFont="1">
      <alignment vertical="center"/>
    </xf>
    <xf borderId="94" fillId="0" fontId="3" numFmtId="0" xfId="0" applyAlignment="1" applyBorder="1" applyFont="1">
      <alignment vertical="center"/>
    </xf>
    <xf borderId="72" fillId="2" fontId="2" numFmtId="0" xfId="0" applyAlignment="1" applyBorder="1" applyFont="1">
      <alignment horizontal="center" vertical="center"/>
    </xf>
    <xf borderId="87" fillId="6" fontId="2" numFmtId="0" xfId="0" applyAlignment="1" applyBorder="1" applyFill="1" applyFont="1">
      <alignment horizontal="center" vertical="center"/>
    </xf>
    <xf borderId="23" fillId="6" fontId="2" numFmtId="0" xfId="0" applyAlignment="1" applyBorder="1" applyFont="1">
      <alignment horizontal="center" vertical="center"/>
    </xf>
    <xf borderId="39" fillId="6" fontId="2" numFmtId="0" xfId="0" applyAlignment="1" applyBorder="1" applyFont="1">
      <alignment horizontal="center" vertical="center"/>
    </xf>
    <xf borderId="40" fillId="6" fontId="2" numFmtId="0" xfId="0" applyAlignment="1" applyBorder="1" applyFont="1">
      <alignment horizontal="center" vertical="center"/>
    </xf>
    <xf borderId="44" fillId="6" fontId="2" numFmtId="0" xfId="0" applyAlignment="1" applyBorder="1" applyFont="1">
      <alignment horizontal="center" vertical="center"/>
    </xf>
    <xf borderId="46" fillId="6" fontId="2" numFmtId="0" xfId="0" applyAlignment="1" applyBorder="1" applyFont="1">
      <alignment horizontal="center" vertical="center"/>
    </xf>
    <xf borderId="89" fillId="6" fontId="2" numFmtId="0" xfId="0" applyAlignment="1" applyBorder="1" applyFont="1">
      <alignment horizontal="center" vertical="center"/>
    </xf>
    <xf borderId="91" fillId="6" fontId="2" numFmtId="0" xfId="0" applyAlignment="1" applyBorder="1" applyFont="1">
      <alignment horizontal="center" vertical="center"/>
    </xf>
    <xf borderId="0" fillId="0" fontId="13" numFmtId="0" xfId="0" applyAlignment="1" applyFont="1">
      <alignment vertical="center"/>
    </xf>
    <xf borderId="84" fillId="2" fontId="13" numFmtId="0" xfId="0" applyAlignment="1" applyBorder="1" applyFont="1">
      <alignment horizontal="center" vertical="center"/>
    </xf>
    <xf borderId="0" fillId="0" fontId="2" numFmtId="0" xfId="0" applyAlignment="1" applyFont="1">
      <alignment horizontal="right" vertical="center"/>
    </xf>
    <xf borderId="95" fillId="0" fontId="5" numFmtId="49" xfId="0" applyAlignment="1" applyBorder="1" applyFont="1" applyNumberFormat="1">
      <alignment horizontal="left" shrinkToFit="0" vertical="top" wrapText="1"/>
    </xf>
    <xf borderId="96" fillId="0" fontId="3" numFmtId="0" xfId="0" applyAlignment="1" applyBorder="1" applyFont="1">
      <alignment vertical="center"/>
    </xf>
    <xf borderId="97" fillId="0" fontId="3" numFmtId="0" xfId="0" applyAlignment="1" applyBorder="1" applyFont="1">
      <alignment vertical="center"/>
    </xf>
    <xf borderId="95" fillId="5" fontId="19" numFmtId="0" xfId="0" applyAlignment="1" applyBorder="1" applyFont="1">
      <alignment horizontal="center" vertical="center"/>
    </xf>
    <xf borderId="0" fillId="0" fontId="20" numFmtId="0" xfId="0" applyAlignment="1" applyFont="1">
      <alignment horizontal="center" shrinkToFit="1" vertical="center" wrapText="0"/>
    </xf>
    <xf borderId="0" fillId="0" fontId="20" numFmtId="0" xfId="0" applyAlignment="1" applyFont="1">
      <alignment shrinkToFit="1" vertical="center" wrapText="0"/>
    </xf>
    <xf borderId="98" fillId="2" fontId="20" numFmtId="0" xfId="0" applyAlignment="1" applyBorder="1" applyFont="1">
      <alignment shrinkToFit="1" vertical="center" wrapText="0"/>
    </xf>
    <xf borderId="99" fillId="2" fontId="20" numFmtId="0" xfId="0" applyAlignment="1" applyBorder="1" applyFont="1">
      <alignment shrinkToFit="1" vertical="center" wrapText="0"/>
    </xf>
    <xf borderId="9" fillId="2" fontId="20" numFmtId="0" xfId="0" applyAlignment="1" applyBorder="1" applyFont="1">
      <alignment shrinkToFit="1" vertical="center" wrapText="0"/>
    </xf>
    <xf borderId="0" fillId="0" fontId="20" numFmtId="2" xfId="0" applyAlignment="1" applyFont="1" applyNumberFormat="1">
      <alignment shrinkToFit="1" vertical="center" wrapText="0"/>
    </xf>
    <xf borderId="100" fillId="0" fontId="20" numFmtId="2" xfId="0" applyAlignment="1" applyBorder="1" applyFont="1" applyNumberFormat="1">
      <alignment shrinkToFit="1" vertical="center" wrapText="0"/>
    </xf>
    <xf borderId="101" fillId="0" fontId="20" numFmtId="0" xfId="0" applyAlignment="1" applyBorder="1" applyFont="1">
      <alignment shrinkToFit="1" vertical="center" wrapText="0"/>
    </xf>
    <xf borderId="102" fillId="0" fontId="20" numFmtId="14" xfId="0" applyAlignment="1" applyBorder="1" applyFont="1" applyNumberFormat="1">
      <alignment shrinkToFit="1" vertical="center" wrapText="0"/>
    </xf>
    <xf borderId="0" fillId="0" fontId="20" numFmtId="14" xfId="0" applyAlignment="1" applyFont="1" applyNumberFormat="1">
      <alignment shrinkToFit="1" vertical="center" wrapText="0"/>
    </xf>
    <xf borderId="84" fillId="2" fontId="20" numFmtId="0" xfId="0" applyAlignment="1" applyBorder="1" applyFont="1">
      <alignment horizontal="center" shrinkToFit="1" vertical="center" wrapText="0"/>
    </xf>
    <xf borderId="5" fillId="2" fontId="20" numFmtId="0" xfId="0" applyAlignment="1" applyBorder="1" applyFont="1">
      <alignment horizontal="center" shrinkToFit="1" vertical="center" wrapText="0"/>
    </xf>
    <xf borderId="95" fillId="0" fontId="20" numFmtId="0" xfId="0" applyAlignment="1" applyBorder="1" applyFont="1">
      <alignment horizontal="center" shrinkToFit="1" vertical="center" wrapText="0"/>
    </xf>
    <xf borderId="101" fillId="0" fontId="20" numFmtId="165" xfId="0" applyAlignment="1" applyBorder="1" applyFont="1" applyNumberFormat="1">
      <alignment shrinkToFit="1" vertical="center" wrapText="0"/>
    </xf>
    <xf borderId="103" fillId="0" fontId="20" numFmtId="0" xfId="0" applyAlignment="1" applyBorder="1" applyFont="1">
      <alignment horizontal="left" shrinkToFit="1" vertical="top" wrapText="0"/>
    </xf>
    <xf borderId="104" fillId="0" fontId="20" numFmtId="0" xfId="0" applyAlignment="1" applyBorder="1" applyFont="1">
      <alignment shrinkToFit="1" vertical="center" wrapText="0"/>
    </xf>
    <xf borderId="105" fillId="0" fontId="20" numFmtId="0" xfId="0" applyAlignment="1" applyBorder="1" applyFont="1">
      <alignment shrinkToFit="1" vertical="center" wrapText="0"/>
    </xf>
    <xf borderId="20" fillId="0" fontId="20" numFmtId="0" xfId="0" applyAlignment="1" applyBorder="1" applyFont="1">
      <alignment shrinkToFit="1" vertical="center" wrapText="0"/>
    </xf>
    <xf borderId="100" fillId="0" fontId="20" numFmtId="0" xfId="0" applyAlignment="1" applyBorder="1" applyFont="1">
      <alignment shrinkToFit="1" vertical="center" wrapText="0"/>
    </xf>
    <xf borderId="102" fillId="0" fontId="20" numFmtId="0" xfId="0" applyAlignment="1" applyBorder="1" applyFont="1">
      <alignment shrinkToFit="1" vertical="center" wrapText="0"/>
    </xf>
    <xf borderId="104" fillId="5" fontId="20" numFmtId="0" xfId="0" applyAlignment="1" applyBorder="1" applyFont="1">
      <alignment shrinkToFit="1" vertical="center" wrapText="0"/>
    </xf>
    <xf borderId="105" fillId="5" fontId="20" numFmtId="0" xfId="0" applyAlignment="1" applyBorder="1" applyFont="1">
      <alignment shrinkToFit="1" vertical="center" wrapText="0"/>
    </xf>
    <xf borderId="105" fillId="0" fontId="20" numFmtId="49" xfId="0" applyAlignment="1" applyBorder="1" applyFont="1" applyNumberFormat="1">
      <alignment shrinkToFit="1" vertical="center" wrapText="0"/>
    </xf>
    <xf borderId="106" fillId="0" fontId="20" numFmtId="0" xfId="0" applyAlignment="1" applyBorder="1" applyFont="1">
      <alignment shrinkToFit="1" vertical="center" wrapText="0"/>
    </xf>
    <xf borderId="107" fillId="0" fontId="20" numFmtId="0" xfId="0" applyAlignment="1" applyBorder="1" applyFont="1">
      <alignment shrinkToFit="1" vertical="center" wrapText="0"/>
    </xf>
    <xf borderId="108" fillId="2" fontId="20" numFmtId="0" xfId="0" applyAlignment="1" applyBorder="1" applyFont="1">
      <alignment shrinkToFit="1" vertical="center" wrapText="0"/>
    </xf>
    <xf borderId="109" fillId="0" fontId="20" numFmtId="0" xfId="0" applyAlignment="1" applyBorder="1" applyFont="1">
      <alignment shrinkToFit="1" vertical="center" wrapText="0"/>
    </xf>
    <xf borderId="110" fillId="2" fontId="20" numFmtId="0" xfId="0" applyAlignment="1" applyBorder="1" applyFont="1">
      <alignment shrinkToFit="1" vertical="center" wrapText="0"/>
    </xf>
    <xf borderId="111" fillId="2" fontId="20" numFmtId="0" xfId="0" applyAlignment="1" applyBorder="1" applyFont="1">
      <alignment shrinkToFit="1" vertical="center" wrapText="0"/>
    </xf>
  </cellXfs>
  <cellStyles count="1">
    <cellStyle xfId="0" name="Normal" builtinId="0"/>
  </cellStyles>
  <dxfs count="2"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24</xdr:col>
      <xdr:colOff>0</xdr:colOff>
      <xdr:row>26</xdr:row>
      <xdr:rowOff>114300</xdr:rowOff>
    </xdr:from>
    <xdr:ext cx="1047750" cy="581025"/>
    <xdr:sp macro="" textlink="">
      <xdr:nvSpPr>
        <xdr:cNvPr id="3080" name="Text Box 8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upright="1" wrap="square" tIns="18288" vertOverflow="clip"/>
        <a:lstStyle/>
        <a:p>
          <a:pPr lvl="0" rtl="0" algn="l">
            <a:defRPr sz="1000"/>
          </a:pPr>
          <a:r>
            <a:rPr b="0" i="0" lang="en-US" altLang="ja-JP" sz="110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b="0" i="0" lang="ja-JP" altLang="en-US" sz="110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lvl="0" rtl="0" algn="l">
            <a:defRPr sz="1000"/>
          </a:pPr>
          <a:r>
            <a:rPr b="1" i="0" lang="ja-JP" altLang="en-US" sz="110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b="1" i="0" lang="en-US" altLang="ja-JP" sz="110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b="1" i="0" lang="ja-JP" altLang="en-US" sz="110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b="1" i="0" lang="en-US" altLang="ja-JP" sz="110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b="1" i="0" lang="ja-JP" altLang="en-US" sz="1100" u="sng" strike="noStrike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 fLocksWithSheet="0"/>
  </xdr:oneCellAnchor>
  <xdr:oneCellAnchor>
    <xdr:from>
      <xdr:col>24</xdr:col>
      <xdr:colOff>0</xdr:colOff>
      <xdr:row>34</xdr:row>
      <xdr:rowOff>104775</xdr:rowOff>
    </xdr:from>
    <xdr:ext cx="1047750" cy="762000"/>
    <xdr:sp macro="" textlink="">
      <xdr:nvSpPr>
        <xdr:cNvPr id="3081" name="Text Box 9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upright="1" wrap="square" tIns="18288" vertOverflow="clip"/>
        <a:lstStyle/>
        <a:p>
          <a:pPr lvl="0" rtl="0" algn="l">
            <a:defRPr sz="1000"/>
          </a:pPr>
          <a:r>
            <a:rPr b="0" i="0" lang="en-US" altLang="ja-JP" sz="110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b="0" i="0" lang="ja-JP" altLang="en-US" sz="110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lvl="0" rtl="0" algn="l">
            <a:defRPr sz="1000"/>
          </a:pPr>
          <a:r>
            <a:rPr b="0" i="0" lang="ja-JP" altLang="en-US" sz="1100" u="none" strike="noStrike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b="1" i="0" lang="ja-JP" altLang="en-US" sz="1100" u="sng" strike="noStrike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 fLocksWithSheet="0"/>
  </xdr:oneCellAnchor>
  <xdr:oneCellAnchor>
    <xdr:from>
      <xdr:col>27</xdr:col>
      <xdr:colOff>95250</xdr:colOff>
      <xdr:row>4</xdr:row>
      <xdr:rowOff>47625</xdr:rowOff>
    </xdr:from>
    <xdr:ext cx="200025" cy="180975"/>
    <xdr:sp macro="" textlink="">
      <xdr:nvSpPr>
        <xdr:cNvPr id="3090" name="Text Box 18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upright="1" wrap="square" tIns="18288" vertOverflow="clip"/>
        <a:lstStyle/>
        <a:p>
          <a:pPr lvl="0" rtl="0" algn="l">
            <a:defRPr sz="1000"/>
          </a:pPr>
          <a:r>
            <a:rPr b="0" i="0" lang="ja-JP" altLang="en-US" sz="110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 fLocksWithSheet="0"/>
  </xdr:oneCellAnchor>
  <xdr:oneCellAnchor>
    <xdr:from>
      <xdr:col>42</xdr:col>
      <xdr:colOff>85725</xdr:colOff>
      <xdr:row>4</xdr:row>
      <xdr:rowOff>47625</xdr:rowOff>
    </xdr:from>
    <xdr:ext cx="190500" cy="180975"/>
    <xdr:sp macro="" textlink="">
      <xdr:nvSpPr>
        <xdr:cNvPr id="3091" name="Text Box 19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upright="1" wrap="square" tIns="18288" vertOverflow="clip"/>
        <a:lstStyle/>
        <a:p>
          <a:pPr lvl="0" rtl="0" algn="l">
            <a:defRPr sz="1000"/>
          </a:pPr>
          <a:r>
            <a:rPr b="0" i="0" lang="ja-JP" altLang="en-US" sz="110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 fLocksWithSheet="0"/>
  </xdr:oneCellAnchor>
  <xdr:oneCellAnchor>
    <xdr:from>
      <xdr:col>3</xdr:col>
      <xdr:colOff>447675</xdr:colOff>
      <xdr:row>20</xdr:row>
      <xdr:rowOff>104775</xdr:rowOff>
    </xdr:from>
    <xdr:ext cx="171450" cy="180975"/>
    <xdr:sp macro="" textlink="">
      <xdr:nvSpPr>
        <xdr:cNvPr id="3092" name="Text Box 20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upright="1" wrap="square" tIns="18288" vertOverflow="clip"/>
        <a:lstStyle/>
        <a:p>
          <a:pPr lvl="0" rtl="0" algn="l">
            <a:defRPr sz="1000"/>
          </a:pPr>
          <a:r>
            <a:rPr b="0" i="0" lang="en-US" altLang="ja-JP" sz="110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 fLocksWithSheet="0"/>
  </xdr:oneCellAnchor>
  <xdr:oneCellAnchor>
    <xdr:from>
      <xdr:col>5</xdr:col>
      <xdr:colOff>447675</xdr:colOff>
      <xdr:row>20</xdr:row>
      <xdr:rowOff>104775</xdr:rowOff>
    </xdr:from>
    <xdr:ext cx="161925" cy="180975"/>
    <xdr:sp macro="" textlink="">
      <xdr:nvSpPr>
        <xdr:cNvPr id="3093" name="Text Box 2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upright="1" wrap="square" tIns="18288" vertOverflow="clip"/>
        <a:lstStyle/>
        <a:p>
          <a:pPr lvl="0" rtl="0" algn="l">
            <a:defRPr sz="1000"/>
          </a:pPr>
          <a:r>
            <a:rPr b="0" i="0" lang="en-US" altLang="ja-JP" sz="110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 fLocksWithSheet="0"/>
  </xdr:oneCellAnchor>
  <xdr:oneCellAnchor>
    <xdr:from>
      <xdr:col>27</xdr:col>
      <xdr:colOff>95250</xdr:colOff>
      <xdr:row>4</xdr:row>
      <xdr:rowOff>47625</xdr:rowOff>
    </xdr:from>
    <xdr:ext cx="200025" cy="180975"/>
    <xdr:sp macro="" textlink="">
      <xdr:nvSpPr>
        <xdr:cNvPr id="8" name="Text Box 18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upright="1" wrap="square" tIns="18288" vertOverflow="clip"/>
        <a:lstStyle/>
        <a:p>
          <a:pPr lvl="0" rtl="0" algn="l">
            <a:defRPr sz="1000"/>
          </a:pPr>
          <a:r>
            <a:rPr b="0" i="0" lang="ja-JP" altLang="en-US" sz="110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 fLocksWithSheet="0"/>
  </xdr:oneCellAnchor>
  <xdr:oneCellAnchor>
    <xdr:from>
      <xdr:col>27</xdr:col>
      <xdr:colOff>95250</xdr:colOff>
      <xdr:row>4</xdr:row>
      <xdr:rowOff>47625</xdr:rowOff>
    </xdr:from>
    <xdr:ext cx="200025" cy="180975"/>
    <xdr:sp macro="" textlink="">
      <xdr:nvSpPr>
        <xdr:cNvPr id="9" name="TextBox 3">
          <a:extLst>
            <a:ext uri="{FF2B5EF4-FFF2-40B4-BE49-F238E27FC236}"/>
          </a:extLst>
        </xdr:cNvPr>
        <xdr:cNvSpPr txBox="1"/>
      </xdr:nvSpPr>
      <xdr:spPr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</xdr:spPr>
      <xdr:txBody>
        <a:bodyPr anchor="t" rtlCol="0" horzOverflow="clip" wrap="square" vertOverflow="clip"/>
        <a:lstStyle/>
        <a:p>
          <a:pPr lvl="0" algn="l"/>
          <a:r>
            <a:rPr sz="1100">
              <a:latin typeface="ＭＳ Ｐゴシック"/>
            </a:rPr>
            <a:t>線</a:t>
          </a:r>
          <a:endParaRPr>
            <a:solidFill>
              <a:srgbClr val="000000"/>
            </a:solidFill>
          </a:endParaRPr>
        </a:p>
      </xdr:txBody>
    </xdr:sp>
    <xdr:clientData fLocksWithSheet="0"/>
  </xdr:oneCellAnchor>
  <xdr:oneCellAnchor>
    <xdr:from>
      <xdr:col>42</xdr:col>
      <xdr:colOff>85725</xdr:colOff>
      <xdr:row>4</xdr:row>
      <xdr:rowOff>47625</xdr:rowOff>
    </xdr:from>
    <xdr:ext cx="190500" cy="180975"/>
    <xdr:sp macro="" textlink="">
      <xdr:nvSpPr>
        <xdr:cNvPr id="10" name="Text Box 19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upright="1" wrap="square" tIns="18288" vertOverflow="clip"/>
        <a:lstStyle/>
        <a:p>
          <a:pPr lvl="0" rtl="0" algn="l">
            <a:defRPr sz="1000"/>
          </a:pPr>
          <a:r>
            <a:rPr b="0" i="0" lang="ja-JP" altLang="en-US" sz="1100" u="none" strike="noStrike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 fLocksWithSheet="0"/>
  </xdr:oneCellAnchor>
  <xdr:oneCellAnchor>
    <xdr:from>
      <xdr:col>42</xdr:col>
      <xdr:colOff>85725</xdr:colOff>
      <xdr:row>4</xdr:row>
      <xdr:rowOff>47625</xdr:rowOff>
    </xdr:from>
    <xdr:ext cx="190500" cy="180975"/>
    <xdr:sp macro="" textlink="">
      <xdr:nvSpPr>
        <xdr:cNvPr id="11" name="TextBox 4">
          <a:extLst>
            <a:ext uri="{FF2B5EF4-FFF2-40B4-BE49-F238E27FC236}"/>
          </a:extLst>
        </xdr:cNvPr>
        <xdr:cNvSpPr txBox="1"/>
      </xdr:nvSpPr>
      <xdr:spPr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</xdr:spPr>
      <xdr:txBody>
        <a:bodyPr anchor="t" rtlCol="0" horzOverflow="clip" wrap="square" vertOverflow="clip"/>
        <a:lstStyle/>
        <a:p>
          <a:pPr lvl="0" algn="l"/>
          <a:r>
            <a:rPr sz="1100">
              <a:latin typeface="ＭＳ Ｐゴシック"/>
            </a:rPr>
            <a:t>駅</a:t>
          </a:r>
          <a:endParaRPr>
            <a:solidFill>
              <a:srgbClr val="000000"/>
            </a:solidFill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371475</xdr:colOff>
      <xdr:row>0</xdr:row>
      <xdr:rowOff>161925</xdr:rowOff>
    </xdr:from>
    <xdr:ext cx="5105400" cy="4200525"/>
    <xdr:sp macro="" textlink="">
      <xdr:nvSpPr>
        <xdr:cNvPr id="2049" name="テキスト ボックス 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anchor="t" bIns="0" lIns="36576" rIns="0" upright="1" wrap="square" tIns="36576" vertOverflow="clip"/>
        <a:lstStyle/>
        <a:p>
          <a:pPr lvl="0" rtl="0" algn="l">
            <a:defRPr sz="1000"/>
          </a:pPr>
          <a:endParaRPr b="0" i="0" lang="ja-JP" altLang="en-US" sz="1600" u="none" strike="noStrike">
            <a:solidFill>
              <a:srgbClr val="000000"/>
            </a:solidFill>
            <a:latin typeface="Calibri"/>
          </a:endParaRPr>
        </a:p>
        <a:p>
          <a:pPr lvl="0" rtl="0" algn="l">
            <a:defRPr sz="1000"/>
          </a:pPr>
          <a:r>
            <a:rPr b="1" i="0" lang="ja-JP" altLang="en-US" sz="3600" u="none" strike="noStrike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lvl="0" rtl="0" algn="l">
            <a:defRPr sz="1000"/>
          </a:pPr>
          <a:endParaRPr b="1" i="0" lang="ja-JP" altLang="en-US" sz="3600" u="none" strike="noStrike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lvl="0" rtl="0" algn="l">
            <a:defRPr sz="1000"/>
          </a:pPr>
          <a:r>
            <a:rPr b="1" i="0" lang="ja-JP" altLang="en-US" sz="3600" u="none" strike="noStrike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39966"/>
    <pageSetUpPr/>
  </sheetPr>
  <sheetViews>
    <sheetView showGridLines="0" workbookViewId="0"/>
  </sheetViews>
  <sheetFormatPr customHeight="1" defaultColWidth="14.43" defaultRowHeight="15.0"/>
  <cols>
    <col customWidth="1" min="1" max="2" width="6.14"/>
    <col customWidth="1" min="3" max="6" width="7.43"/>
    <col customWidth="1" min="7" max="15" width="6.14"/>
    <col customWidth="1" min="16" max="45" width="1.57"/>
    <col customWidth="1" min="46" max="46" width="5.86"/>
    <col customWidth="1" min="47" max="47" width="20.14"/>
    <col customWidth="1" min="48" max="48" width="9.29"/>
    <col customWidth="1" min="49" max="49" width="12.0"/>
    <col customWidth="1" min="50" max="50" width="12.14"/>
    <col customWidth="1" min="51" max="51" width="11.43"/>
  </cols>
  <sheetData>
    <row r="1">
      <c r="A1" s="1" t="s">
        <v>0</v>
      </c>
      <c r="AT1" s="2"/>
      <c r="AU1" s="2"/>
      <c r="AV1" s="2"/>
      <c r="AW1" s="2"/>
      <c r="AX1" s="2"/>
      <c r="AY1" s="2"/>
    </row>
    <row r="2" ht="14.25" customHeight="1">
      <c r="A2" s="3" t="s">
        <v>1</v>
      </c>
      <c r="B2" s="4"/>
      <c r="C2" s="5" t="s">
        <v>2</v>
      </c>
      <c r="D2" s="6"/>
      <c r="E2" s="6"/>
      <c r="F2" s="6"/>
      <c r="G2" s="6"/>
      <c r="H2" s="6"/>
      <c r="I2" s="4"/>
      <c r="J2" s="7" t="s">
        <v>3</v>
      </c>
      <c r="K2" s="8"/>
      <c r="L2" s="8"/>
      <c r="M2" s="8"/>
      <c r="N2" s="8"/>
      <c r="O2" s="9"/>
      <c r="P2" s="7" t="s">
        <v>4</v>
      </c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10"/>
      <c r="AE2" s="7" t="s">
        <v>5</v>
      </c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10"/>
      <c r="AT2" s="11"/>
      <c r="AU2" s="2"/>
      <c r="AV2" s="12" t="s">
        <v>6</v>
      </c>
      <c r="AW2" t="s">
        <v>7</v>
      </c>
      <c r="AX2" t="s">
        <v>8</v>
      </c>
      <c r="AY2" s="2"/>
    </row>
    <row r="3" ht="24.0" customHeight="1">
      <c r="A3" s="13" t="s">
        <v>9</v>
      </c>
      <c r="B3" s="14"/>
      <c r="C3" s="15" t="s">
        <v>10</v>
      </c>
      <c r="D3" s="16"/>
      <c r="E3" s="16"/>
      <c r="F3" s="16"/>
      <c r="G3" s="16"/>
      <c r="H3" s="16"/>
      <c r="I3" s="17"/>
      <c r="J3" s="18" t="s">
        <v>11</v>
      </c>
      <c r="K3" s="19"/>
      <c r="L3" s="19"/>
      <c r="M3" s="19"/>
      <c r="N3" s="19"/>
      <c r="O3" s="14"/>
      <c r="P3" s="20" t="s">
        <v>12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2" t="s">
        <v>13</v>
      </c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3"/>
      <c r="AT3" s="24"/>
      <c r="AU3" s="2"/>
      <c r="AV3" s="12" t="s">
        <v>14</v>
      </c>
      <c r="AW3" t="s">
        <v>15</v>
      </c>
      <c r="AX3" t="s">
        <v>16</v>
      </c>
      <c r="AY3" t="s">
        <v>17</v>
      </c>
    </row>
    <row r="4" ht="19.5" customHeight="1">
      <c r="A4" s="25" t="s">
        <v>18</v>
      </c>
      <c r="B4" s="26"/>
      <c r="C4" s="27">
        <v>4.33426487E8</v>
      </c>
      <c r="D4" s="28"/>
      <c r="E4" s="28"/>
      <c r="F4" s="28"/>
      <c r="G4" s="28"/>
      <c r="H4" s="28"/>
      <c r="I4" s="26"/>
      <c r="J4" s="29" t="s">
        <v>19</v>
      </c>
      <c r="K4" s="21"/>
      <c r="L4" s="21"/>
      <c r="M4" s="21"/>
      <c r="N4" s="21"/>
      <c r="O4" s="30"/>
      <c r="P4" s="31" t="s">
        <v>20</v>
      </c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3"/>
      <c r="AT4" s="24"/>
      <c r="AU4" s="2"/>
      <c r="AV4" s="12" t="s">
        <v>21</v>
      </c>
      <c r="AW4" t="str">
        <f t="shared" ref="AW4:AY4" si="1">AW3</f>
        <v>北西支部</v>
      </c>
      <c r="AX4" t="str">
        <f t="shared" si="1"/>
        <v>北東支部</v>
      </c>
      <c r="AY4" t="str">
        <f t="shared" si="1"/>
        <v>南房総支部</v>
      </c>
    </row>
    <row r="5" ht="19.5" customHeight="1">
      <c r="A5" s="32" t="s">
        <v>22</v>
      </c>
      <c r="B5" s="33"/>
      <c r="C5" s="34">
        <v>4.33427251E8</v>
      </c>
      <c r="D5" s="19"/>
      <c r="E5" s="19"/>
      <c r="F5" s="19"/>
      <c r="G5" s="19"/>
      <c r="H5" s="19"/>
      <c r="I5" s="14"/>
      <c r="J5" s="35">
        <v>35008.0</v>
      </c>
      <c r="K5" s="16"/>
      <c r="L5" s="16"/>
      <c r="M5" s="16"/>
      <c r="N5" s="16"/>
      <c r="O5" s="16"/>
      <c r="P5" s="36" t="s">
        <v>23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30"/>
      <c r="AE5" s="36" t="s">
        <v>24</v>
      </c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30"/>
      <c r="AT5" s="24"/>
      <c r="AU5" s="2"/>
      <c r="AV5" s="12" t="s">
        <v>11</v>
      </c>
      <c r="AW5" t="s">
        <v>13</v>
      </c>
      <c r="AX5" s="2"/>
      <c r="AY5" s="2"/>
    </row>
    <row r="6" ht="22.5" customHeight="1">
      <c r="A6" s="37" t="s">
        <v>25</v>
      </c>
      <c r="B6" s="38"/>
      <c r="C6" s="36" t="s">
        <v>26</v>
      </c>
      <c r="D6" s="39"/>
      <c r="E6" s="40" t="s">
        <v>27</v>
      </c>
      <c r="F6" s="30"/>
      <c r="G6" s="41" t="s">
        <v>28</v>
      </c>
      <c r="H6" s="21"/>
      <c r="I6" s="30"/>
      <c r="J6" s="41" t="s">
        <v>29</v>
      </c>
      <c r="K6" s="21"/>
      <c r="L6" s="30"/>
      <c r="M6" s="41" t="s">
        <v>30</v>
      </c>
      <c r="N6" s="21"/>
      <c r="O6" s="30"/>
      <c r="P6" s="31" t="s">
        <v>31</v>
      </c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3"/>
      <c r="AK6" s="42" t="s">
        <v>32</v>
      </c>
      <c r="AL6" s="43"/>
      <c r="AM6" s="43"/>
      <c r="AN6" s="43"/>
      <c r="AO6" s="43"/>
      <c r="AP6" s="43"/>
      <c r="AQ6" s="43"/>
      <c r="AR6" s="43"/>
      <c r="AS6" s="44"/>
      <c r="AT6" s="45" t="s">
        <v>33</v>
      </c>
      <c r="AU6" s="2"/>
      <c r="AV6" s="2"/>
      <c r="AW6" s="2"/>
      <c r="AX6" s="2"/>
      <c r="AY6" s="2"/>
    </row>
    <row r="7" ht="13.5" customHeight="1">
      <c r="A7" s="46"/>
      <c r="B7" s="47"/>
      <c r="C7" s="48" t="s">
        <v>34</v>
      </c>
      <c r="D7" s="49"/>
      <c r="E7" s="50" t="s">
        <v>35</v>
      </c>
      <c r="F7" s="26"/>
      <c r="G7" s="51">
        <v>5.0807657E8</v>
      </c>
      <c r="H7" s="52"/>
      <c r="I7" s="38"/>
      <c r="J7" s="51">
        <v>23125.0</v>
      </c>
      <c r="K7" s="52"/>
      <c r="L7" s="38"/>
      <c r="M7" s="53" t="s">
        <v>36</v>
      </c>
      <c r="N7" s="52"/>
      <c r="O7" s="38"/>
      <c r="P7" s="54" t="s">
        <v>37</v>
      </c>
      <c r="Q7" s="52"/>
      <c r="R7" s="55" t="s">
        <v>38</v>
      </c>
      <c r="S7" s="52"/>
      <c r="T7" s="52"/>
      <c r="U7" s="52"/>
      <c r="V7" s="56" t="s">
        <v>39</v>
      </c>
      <c r="W7" s="57" t="s">
        <v>40</v>
      </c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8" t="s">
        <v>41</v>
      </c>
      <c r="AL7" s="59" t="s">
        <v>42</v>
      </c>
      <c r="AM7" s="52"/>
      <c r="AN7" s="52"/>
      <c r="AO7" s="52"/>
      <c r="AP7" s="52"/>
      <c r="AQ7" s="52"/>
      <c r="AR7" s="52"/>
      <c r="AS7" s="60" t="s">
        <v>43</v>
      </c>
      <c r="AT7" s="61">
        <v>55.0</v>
      </c>
      <c r="AU7" s="2"/>
      <c r="AV7" s="2"/>
      <c r="AW7" s="2"/>
      <c r="AX7" s="2"/>
      <c r="AY7" s="2"/>
    </row>
    <row r="8" ht="18.0" customHeight="1">
      <c r="A8" s="62"/>
      <c r="B8" s="17"/>
      <c r="C8" s="63" t="s">
        <v>44</v>
      </c>
      <c r="D8" s="64"/>
      <c r="E8" s="65" t="s">
        <v>45</v>
      </c>
      <c r="F8" s="33"/>
      <c r="G8" s="66"/>
      <c r="H8" s="16"/>
      <c r="I8" s="17"/>
      <c r="J8" s="66"/>
      <c r="K8" s="16"/>
      <c r="L8" s="17"/>
      <c r="M8" s="66"/>
      <c r="N8" s="16"/>
      <c r="O8" s="17"/>
      <c r="P8" s="67" t="s">
        <v>46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68" t="s">
        <v>47</v>
      </c>
      <c r="AL8" s="16"/>
      <c r="AM8" s="16"/>
      <c r="AN8" s="16"/>
      <c r="AO8" s="69" t="s">
        <v>39</v>
      </c>
      <c r="AP8" s="70" t="s">
        <v>48</v>
      </c>
      <c r="AQ8" s="16"/>
      <c r="AR8" s="16"/>
      <c r="AS8" s="17"/>
      <c r="AT8" s="71"/>
      <c r="AU8" s="2"/>
      <c r="AV8" s="2"/>
      <c r="AW8" s="2"/>
      <c r="AX8" s="2"/>
      <c r="AY8" s="2"/>
    </row>
    <row r="9" ht="14.25" customHeight="1">
      <c r="A9" s="37" t="s">
        <v>49</v>
      </c>
      <c r="B9" s="38"/>
      <c r="C9" s="72" t="s">
        <v>50</v>
      </c>
      <c r="D9" s="49"/>
      <c r="E9" s="50" t="s">
        <v>51</v>
      </c>
      <c r="F9" s="26"/>
      <c r="G9" s="51">
        <v>5.2386929E8</v>
      </c>
      <c r="H9" s="52"/>
      <c r="I9" s="38"/>
      <c r="J9" s="51"/>
      <c r="K9" s="52"/>
      <c r="L9" s="38"/>
      <c r="M9" s="73"/>
      <c r="N9" s="52"/>
      <c r="O9" s="38"/>
      <c r="P9" s="54" t="s">
        <v>37</v>
      </c>
      <c r="Q9" s="52"/>
      <c r="R9" s="55" t="s">
        <v>38</v>
      </c>
      <c r="S9" s="52"/>
      <c r="T9" s="52"/>
      <c r="U9" s="52"/>
      <c r="V9" s="56" t="s">
        <v>39</v>
      </c>
      <c r="W9" s="57" t="s">
        <v>52</v>
      </c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38"/>
      <c r="AK9" s="58" t="s">
        <v>41</v>
      </c>
      <c r="AL9" s="59" t="s">
        <v>42</v>
      </c>
      <c r="AM9" s="52"/>
      <c r="AN9" s="52"/>
      <c r="AO9" s="52"/>
      <c r="AP9" s="52"/>
      <c r="AQ9" s="52"/>
      <c r="AR9" s="52"/>
      <c r="AS9" s="60" t="s">
        <v>43</v>
      </c>
      <c r="AT9" s="74">
        <v>51.0</v>
      </c>
      <c r="AU9" s="2"/>
      <c r="AV9" s="2"/>
      <c r="AW9" s="2"/>
      <c r="AX9" s="2"/>
      <c r="AY9" s="2"/>
    </row>
    <row r="10" ht="18.0" customHeight="1">
      <c r="A10" s="62"/>
      <c r="B10" s="17"/>
      <c r="C10" s="75" t="s">
        <v>53</v>
      </c>
      <c r="D10" s="64"/>
      <c r="E10" s="65" t="s">
        <v>54</v>
      </c>
      <c r="F10" s="33"/>
      <c r="G10" s="66"/>
      <c r="H10" s="16"/>
      <c r="I10" s="17"/>
      <c r="J10" s="66"/>
      <c r="K10" s="16"/>
      <c r="L10" s="17"/>
      <c r="M10" s="66"/>
      <c r="N10" s="16"/>
      <c r="O10" s="17"/>
      <c r="P10" s="67" t="s">
        <v>55</v>
      </c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68" t="s">
        <v>56</v>
      </c>
      <c r="AL10" s="16"/>
      <c r="AM10" s="16"/>
      <c r="AN10" s="16"/>
      <c r="AO10" s="69" t="s">
        <v>39</v>
      </c>
      <c r="AP10" s="70" t="s">
        <v>57</v>
      </c>
      <c r="AQ10" s="16"/>
      <c r="AR10" s="16"/>
      <c r="AS10" s="17"/>
      <c r="AT10" s="76"/>
      <c r="AU10" s="2"/>
      <c r="AV10" s="2"/>
      <c r="AW10" s="2"/>
      <c r="AX10" s="2"/>
      <c r="AY10" s="2"/>
    </row>
    <row r="11" ht="14.25" customHeight="1">
      <c r="A11" s="37" t="s">
        <v>58</v>
      </c>
      <c r="B11" s="38"/>
      <c r="C11" s="72" t="s">
        <v>59</v>
      </c>
      <c r="D11" s="49"/>
      <c r="E11" s="77" t="s">
        <v>60</v>
      </c>
      <c r="F11" s="26"/>
      <c r="G11" s="51">
        <v>5.16973583E8</v>
      </c>
      <c r="H11" s="52"/>
      <c r="I11" s="38"/>
      <c r="J11" s="51"/>
      <c r="K11" s="52"/>
      <c r="L11" s="38"/>
      <c r="M11" s="51"/>
      <c r="N11" s="52"/>
      <c r="O11" s="38"/>
      <c r="P11" s="54" t="s">
        <v>37</v>
      </c>
      <c r="Q11" s="52"/>
      <c r="R11" s="55" t="s">
        <v>38</v>
      </c>
      <c r="S11" s="52"/>
      <c r="T11" s="52"/>
      <c r="U11" s="52"/>
      <c r="V11" s="56" t="s">
        <v>39</v>
      </c>
      <c r="W11" s="57" t="s">
        <v>61</v>
      </c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38"/>
      <c r="AK11" s="58" t="s">
        <v>41</v>
      </c>
      <c r="AL11" s="78" t="s">
        <v>42</v>
      </c>
      <c r="AM11" s="52"/>
      <c r="AN11" s="52"/>
      <c r="AO11" s="52"/>
      <c r="AP11" s="52"/>
      <c r="AQ11" s="52"/>
      <c r="AR11" s="52"/>
      <c r="AS11" s="60" t="s">
        <v>43</v>
      </c>
      <c r="AT11" s="74">
        <v>44.0</v>
      </c>
      <c r="AU11" s="2"/>
      <c r="AV11" s="2"/>
      <c r="AW11" s="2"/>
      <c r="AX11" s="2"/>
      <c r="AY11" s="2"/>
    </row>
    <row r="12" ht="18.0" customHeight="1">
      <c r="A12" s="62"/>
      <c r="B12" s="17"/>
      <c r="C12" s="75" t="s">
        <v>62</v>
      </c>
      <c r="D12" s="64"/>
      <c r="E12" s="65" t="s">
        <v>63</v>
      </c>
      <c r="F12" s="33"/>
      <c r="G12" s="66"/>
      <c r="H12" s="16"/>
      <c r="I12" s="17"/>
      <c r="J12" s="66"/>
      <c r="K12" s="16"/>
      <c r="L12" s="17"/>
      <c r="M12" s="66"/>
      <c r="N12" s="16"/>
      <c r="O12" s="17"/>
      <c r="P12" s="67" t="s">
        <v>64</v>
      </c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79" t="s">
        <v>65</v>
      </c>
      <c r="AL12" s="16"/>
      <c r="AM12" s="16"/>
      <c r="AN12" s="16"/>
      <c r="AO12" s="69" t="s">
        <v>39</v>
      </c>
      <c r="AP12" s="80" t="s">
        <v>66</v>
      </c>
      <c r="AQ12" s="16"/>
      <c r="AR12" s="16"/>
      <c r="AS12" s="17"/>
      <c r="AT12" s="76"/>
      <c r="AU12" s="2"/>
      <c r="AV12" s="2"/>
      <c r="AW12" s="2"/>
      <c r="AX12" s="2"/>
      <c r="AY12" s="2"/>
    </row>
    <row r="13" ht="15.0" customHeight="1">
      <c r="A13" s="37" t="s">
        <v>67</v>
      </c>
      <c r="B13" s="38"/>
      <c r="C13" s="48" t="s">
        <v>50</v>
      </c>
      <c r="D13" s="49"/>
      <c r="E13" s="50" t="s">
        <v>68</v>
      </c>
      <c r="F13" s="26"/>
      <c r="G13" s="81"/>
      <c r="H13" s="52"/>
      <c r="I13" s="52"/>
      <c r="J13" s="52"/>
      <c r="K13" s="52"/>
      <c r="L13" s="52"/>
      <c r="M13" s="52"/>
      <c r="N13" s="52"/>
      <c r="O13" s="38"/>
      <c r="P13" s="82"/>
      <c r="Q13" s="83"/>
      <c r="R13" s="84"/>
      <c r="S13" s="43"/>
      <c r="T13" s="43"/>
      <c r="U13" s="85"/>
      <c r="V13" s="86"/>
      <c r="W13" s="84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4"/>
      <c r="AK13" s="87"/>
      <c r="AL13" s="88"/>
      <c r="AM13" s="43"/>
      <c r="AN13" s="43"/>
      <c r="AO13" s="43"/>
      <c r="AP13" s="43"/>
      <c r="AQ13" s="43"/>
      <c r="AR13" s="85"/>
      <c r="AS13" s="89"/>
      <c r="AT13" s="90"/>
      <c r="AU13" s="2"/>
      <c r="AV13" s="2"/>
      <c r="AW13" s="2"/>
      <c r="AX13" s="2"/>
      <c r="AY13" s="2"/>
    </row>
    <row r="14" ht="18.0" customHeight="1">
      <c r="A14" s="62"/>
      <c r="B14" s="17"/>
      <c r="C14" s="63" t="s">
        <v>53</v>
      </c>
      <c r="D14" s="64"/>
      <c r="E14" s="65" t="s">
        <v>69</v>
      </c>
      <c r="F14" s="33"/>
      <c r="G14" s="66"/>
      <c r="H14" s="16"/>
      <c r="I14" s="16"/>
      <c r="J14" s="16"/>
      <c r="K14" s="16"/>
      <c r="L14" s="16"/>
      <c r="M14" s="16"/>
      <c r="N14" s="16"/>
      <c r="O14" s="17"/>
      <c r="P14" s="91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3"/>
      <c r="AK14" s="94"/>
      <c r="AL14" s="19"/>
      <c r="AM14" s="19"/>
      <c r="AN14" s="95"/>
      <c r="AO14" s="96"/>
      <c r="AP14" s="97"/>
      <c r="AQ14" s="19"/>
      <c r="AR14" s="19"/>
      <c r="AS14" s="14"/>
      <c r="AT14" s="76"/>
      <c r="AU14" s="2"/>
      <c r="AV14" s="2"/>
      <c r="AW14" s="2"/>
      <c r="AX14" s="2"/>
      <c r="AY14" s="2"/>
    </row>
    <row r="15" ht="15.0" customHeight="1">
      <c r="A15" s="98" t="s">
        <v>70</v>
      </c>
      <c r="B15" s="38"/>
      <c r="C15" s="48" t="s">
        <v>50</v>
      </c>
      <c r="D15" s="49"/>
      <c r="E15" s="50" t="s">
        <v>68</v>
      </c>
      <c r="F15" s="26"/>
      <c r="G15" s="81"/>
      <c r="H15" s="52"/>
      <c r="I15" s="52"/>
      <c r="J15" s="52"/>
      <c r="K15" s="52"/>
      <c r="L15" s="52"/>
      <c r="M15" s="52"/>
      <c r="N15" s="52"/>
      <c r="O15" s="38"/>
      <c r="P15" s="54" t="s">
        <v>37</v>
      </c>
      <c r="Q15" s="52"/>
      <c r="R15" s="55" t="s">
        <v>38</v>
      </c>
      <c r="S15" s="52"/>
      <c r="T15" s="52"/>
      <c r="U15" s="52"/>
      <c r="V15" s="56" t="s">
        <v>39</v>
      </c>
      <c r="W15" s="57" t="s">
        <v>71</v>
      </c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38"/>
      <c r="AK15" s="58" t="s">
        <v>41</v>
      </c>
      <c r="AL15" s="78" t="s">
        <v>72</v>
      </c>
      <c r="AM15" s="52"/>
      <c r="AN15" s="52"/>
      <c r="AO15" s="52"/>
      <c r="AP15" s="52"/>
      <c r="AQ15" s="52"/>
      <c r="AR15" s="52"/>
      <c r="AS15" s="60" t="s">
        <v>43</v>
      </c>
      <c r="AT15" s="74">
        <v>44.0</v>
      </c>
      <c r="AU15" s="2"/>
      <c r="AV15" s="2"/>
      <c r="AW15" s="2"/>
      <c r="AX15" s="2"/>
      <c r="AY15" s="2"/>
    </row>
    <row r="16" ht="18.0" customHeight="1">
      <c r="A16" s="62"/>
      <c r="B16" s="17"/>
      <c r="C16" s="63" t="s">
        <v>53</v>
      </c>
      <c r="D16" s="64"/>
      <c r="E16" s="65" t="s">
        <v>69</v>
      </c>
      <c r="F16" s="33"/>
      <c r="G16" s="66"/>
      <c r="H16" s="16"/>
      <c r="I16" s="16"/>
      <c r="J16" s="16"/>
      <c r="K16" s="16"/>
      <c r="L16" s="16"/>
      <c r="M16" s="16"/>
      <c r="N16" s="16"/>
      <c r="O16" s="17"/>
      <c r="P16" s="67" t="s">
        <v>73</v>
      </c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79" t="s">
        <v>74</v>
      </c>
      <c r="AL16" s="16"/>
      <c r="AM16" s="16"/>
      <c r="AN16" s="16"/>
      <c r="AO16" s="69" t="s">
        <v>39</v>
      </c>
      <c r="AP16" s="80" t="s">
        <v>75</v>
      </c>
      <c r="AQ16" s="16"/>
      <c r="AR16" s="16"/>
      <c r="AS16" s="17"/>
      <c r="AT16" s="76"/>
      <c r="AU16" s="2"/>
      <c r="AV16" s="2"/>
      <c r="AW16" s="2"/>
      <c r="AX16" s="2"/>
      <c r="AY16" s="2"/>
    </row>
    <row r="17">
      <c r="A17" s="37" t="s">
        <v>76</v>
      </c>
      <c r="B17" s="38"/>
      <c r="C17" s="99" t="str">
        <f>IF(P16="","",P16)</f>
        <v>いすみ市小池1104-1</v>
      </c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38"/>
      <c r="P17" s="100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2"/>
      <c r="AU17" s="2"/>
      <c r="AV17" s="2"/>
      <c r="AW17" s="2"/>
      <c r="AX17" s="2"/>
      <c r="AY17" s="2"/>
    </row>
    <row r="18">
      <c r="A18" s="62"/>
      <c r="B18" s="17"/>
      <c r="C18" s="6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  <c r="P18" s="103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5"/>
      <c r="AU18" s="2"/>
      <c r="AV18" s="2"/>
      <c r="AW18" s="2"/>
      <c r="AX18" s="2"/>
      <c r="AY18" s="2"/>
    </row>
    <row r="19" ht="14.25" customHeight="1">
      <c r="A19" s="37" t="s">
        <v>77</v>
      </c>
      <c r="B19" s="38"/>
      <c r="C19" s="99" t="str">
        <f>IF(AL15="","",AL15&amp;"-"&amp;AK16&amp;"-"&amp;AP16)</f>
        <v>080-5543-6337</v>
      </c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38"/>
      <c r="P19" s="103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5"/>
      <c r="AU19" s="2"/>
      <c r="AV19" s="2"/>
      <c r="AW19" s="2"/>
      <c r="AX19" s="2"/>
      <c r="AY19" s="2"/>
    </row>
    <row r="20" ht="14.25" customHeight="1">
      <c r="A20" s="62"/>
      <c r="B20" s="17"/>
      <c r="C20" s="6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7"/>
      <c r="P20" s="103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5"/>
      <c r="AU20" s="2"/>
      <c r="AV20" s="2"/>
      <c r="AW20" s="2"/>
      <c r="AX20" s="2"/>
      <c r="AY20" s="2"/>
    </row>
    <row r="21" ht="14.25" customHeight="1">
      <c r="A21" s="37" t="s">
        <v>78</v>
      </c>
      <c r="B21" s="38"/>
      <c r="C21" s="106"/>
      <c r="D21" s="52"/>
      <c r="E21" s="107"/>
      <c r="F21" s="52"/>
      <c r="G21" s="107"/>
      <c r="H21" s="52"/>
      <c r="I21" s="108"/>
      <c r="J21" s="108"/>
      <c r="K21" s="108"/>
      <c r="L21" s="108"/>
      <c r="M21" s="108"/>
      <c r="N21" s="108"/>
      <c r="O21" s="109"/>
      <c r="P21" s="103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5"/>
      <c r="AU21" s="2"/>
      <c r="AV21" s="2"/>
      <c r="AW21" s="2"/>
      <c r="AX21" s="2"/>
      <c r="AY21" s="2"/>
    </row>
    <row r="22" ht="14.25" customHeight="1">
      <c r="A22" s="110"/>
      <c r="B22" s="111"/>
      <c r="C22" s="112"/>
      <c r="D22" s="113"/>
      <c r="E22" s="113"/>
      <c r="F22" s="113"/>
      <c r="G22" s="113"/>
      <c r="H22" s="113"/>
      <c r="I22" s="114"/>
      <c r="J22" s="114"/>
      <c r="K22" s="114"/>
      <c r="L22" s="114"/>
      <c r="M22" s="114"/>
      <c r="N22" s="114"/>
      <c r="O22" s="115"/>
      <c r="P22" s="116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8"/>
      <c r="AU22" s="2"/>
      <c r="AV22" s="2"/>
      <c r="AW22" s="2"/>
      <c r="AX22" s="2"/>
      <c r="AY22" s="2"/>
    </row>
    <row r="23" ht="13.5" customHeight="1">
      <c r="A23" s="119" t="s">
        <v>79</v>
      </c>
      <c r="B23" s="120" t="s">
        <v>80</v>
      </c>
      <c r="C23" s="121" t="s">
        <v>81</v>
      </c>
      <c r="D23" s="122"/>
      <c r="E23" s="123" t="s">
        <v>82</v>
      </c>
      <c r="F23" s="124"/>
      <c r="G23" s="125" t="s">
        <v>83</v>
      </c>
      <c r="H23" s="126"/>
      <c r="I23" s="125" t="s">
        <v>84</v>
      </c>
      <c r="J23" s="127"/>
      <c r="K23" s="127"/>
      <c r="L23" s="126"/>
      <c r="M23" s="125" t="s">
        <v>85</v>
      </c>
      <c r="N23" s="127"/>
      <c r="O23" s="126"/>
      <c r="P23" s="128" t="s">
        <v>86</v>
      </c>
      <c r="Q23" s="127"/>
      <c r="R23" s="127"/>
      <c r="S23" s="127"/>
      <c r="T23" s="129"/>
      <c r="U23" s="130"/>
      <c r="V23" s="130"/>
      <c r="W23" s="130"/>
      <c r="X23" s="13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</row>
    <row r="24" ht="13.5" customHeight="1">
      <c r="A24" s="131"/>
      <c r="B24" s="132"/>
      <c r="C24" s="133" t="s">
        <v>87</v>
      </c>
      <c r="D24" s="64"/>
      <c r="E24" s="134" t="s">
        <v>88</v>
      </c>
      <c r="F24" s="33"/>
      <c r="G24" s="66"/>
      <c r="H24" s="17"/>
      <c r="I24" s="66"/>
      <c r="J24" s="16"/>
      <c r="K24" s="16"/>
      <c r="L24" s="17"/>
      <c r="M24" s="66"/>
      <c r="N24" s="16"/>
      <c r="O24" s="17"/>
      <c r="P24" s="66"/>
      <c r="Q24" s="16"/>
      <c r="R24" s="16"/>
      <c r="S24" s="16"/>
      <c r="T24" s="71"/>
      <c r="U24" s="2"/>
      <c r="V24" s="2"/>
      <c r="W24" s="2"/>
      <c r="X24" s="2"/>
      <c r="Y24" s="135" t="s">
        <v>89</v>
      </c>
      <c r="Z24" s="8"/>
      <c r="AA24" s="8"/>
      <c r="AB24" s="8"/>
      <c r="AC24" s="8"/>
      <c r="AD24" s="8"/>
      <c r="AE24" s="8"/>
      <c r="AF24" s="8"/>
      <c r="AG24" s="136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</row>
    <row r="25" ht="15.75" customHeight="1">
      <c r="A25" s="137">
        <v>1.0</v>
      </c>
      <c r="B25" s="138" t="s">
        <v>90</v>
      </c>
      <c r="C25" s="139" t="s">
        <v>50</v>
      </c>
      <c r="D25" s="49"/>
      <c r="E25" s="77" t="s">
        <v>91</v>
      </c>
      <c r="F25" s="26"/>
      <c r="G25" s="140">
        <v>5.0</v>
      </c>
      <c r="H25" s="38"/>
      <c r="I25" s="140" t="s">
        <v>92</v>
      </c>
      <c r="J25" s="52"/>
      <c r="K25" s="52"/>
      <c r="L25" s="38"/>
      <c r="M25" s="140">
        <v>5.20940572E8</v>
      </c>
      <c r="N25" s="52"/>
      <c r="O25" s="38"/>
      <c r="P25" s="140">
        <v>160.0</v>
      </c>
      <c r="Q25" s="52"/>
      <c r="R25" s="52"/>
      <c r="S25" s="52"/>
      <c r="T25" s="141"/>
      <c r="U25" s="2"/>
      <c r="V25" s="2"/>
      <c r="W25" s="2"/>
      <c r="X25" s="2"/>
      <c r="Y25" s="142">
        <v>9.0</v>
      </c>
      <c r="Z25" s="52"/>
      <c r="AA25" s="52"/>
      <c r="AB25" s="52"/>
      <c r="AC25" s="52"/>
      <c r="AD25" s="52"/>
      <c r="AE25" s="52"/>
      <c r="AF25" s="52"/>
      <c r="AG25" s="141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</row>
    <row r="26" ht="19.5" customHeight="1">
      <c r="A26" s="131"/>
      <c r="B26" s="132"/>
      <c r="C26" s="143" t="s">
        <v>53</v>
      </c>
      <c r="D26" s="64"/>
      <c r="E26" s="144" t="s">
        <v>93</v>
      </c>
      <c r="F26" s="33"/>
      <c r="G26" s="66"/>
      <c r="H26" s="17"/>
      <c r="I26" s="66"/>
      <c r="J26" s="16"/>
      <c r="K26" s="16"/>
      <c r="L26" s="17"/>
      <c r="M26" s="66"/>
      <c r="N26" s="16"/>
      <c r="O26" s="17"/>
      <c r="P26" s="66"/>
      <c r="Q26" s="16"/>
      <c r="R26" s="16"/>
      <c r="S26" s="16"/>
      <c r="T26" s="71"/>
      <c r="U26" s="2"/>
      <c r="V26" s="2"/>
      <c r="W26" s="2"/>
      <c r="X26" s="2"/>
      <c r="Y26" s="110"/>
      <c r="Z26" s="113"/>
      <c r="AA26" s="113"/>
      <c r="AB26" s="113"/>
      <c r="AC26" s="113"/>
      <c r="AD26" s="113"/>
      <c r="AE26" s="113"/>
      <c r="AF26" s="113"/>
      <c r="AG26" s="145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</row>
    <row r="27" ht="15.75" customHeight="1">
      <c r="A27" s="137">
        <v>2.0</v>
      </c>
      <c r="B27" s="146">
        <v>2.0</v>
      </c>
      <c r="C27" s="48" t="s">
        <v>94</v>
      </c>
      <c r="D27" s="49"/>
      <c r="E27" s="50" t="s">
        <v>95</v>
      </c>
      <c r="F27" s="26"/>
      <c r="G27" s="140">
        <v>5.0</v>
      </c>
      <c r="H27" s="38"/>
      <c r="I27" s="147" t="s">
        <v>96</v>
      </c>
      <c r="J27" s="52"/>
      <c r="K27" s="52"/>
      <c r="L27" s="38"/>
      <c r="M27" s="147">
        <v>5.22654613E8</v>
      </c>
      <c r="N27" s="52"/>
      <c r="O27" s="38"/>
      <c r="P27" s="140">
        <v>146.0</v>
      </c>
      <c r="Q27" s="52"/>
      <c r="R27" s="52"/>
      <c r="S27" s="52"/>
      <c r="T27" s="14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</row>
    <row r="28" ht="19.5" customHeight="1">
      <c r="A28" s="131"/>
      <c r="B28" s="132"/>
      <c r="C28" s="63" t="s">
        <v>97</v>
      </c>
      <c r="D28" s="64"/>
      <c r="E28" s="65" t="s">
        <v>98</v>
      </c>
      <c r="F28" s="33"/>
      <c r="G28" s="66"/>
      <c r="H28" s="17"/>
      <c r="I28" s="66"/>
      <c r="J28" s="16"/>
      <c r="K28" s="16"/>
      <c r="L28" s="17"/>
      <c r="M28" s="66"/>
      <c r="N28" s="16"/>
      <c r="O28" s="17"/>
      <c r="P28" s="66"/>
      <c r="Q28" s="16"/>
      <c r="R28" s="16"/>
      <c r="S28" s="16"/>
      <c r="T28" s="7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</row>
    <row r="29" ht="15.75" customHeight="1">
      <c r="A29" s="137">
        <v>3.0</v>
      </c>
      <c r="B29" s="146">
        <v>3.0</v>
      </c>
      <c r="C29" s="48" t="s">
        <v>99</v>
      </c>
      <c r="D29" s="49"/>
      <c r="E29" s="50" t="s">
        <v>100</v>
      </c>
      <c r="F29" s="26"/>
      <c r="G29" s="140">
        <v>5.0</v>
      </c>
      <c r="H29" s="38"/>
      <c r="I29" s="147" t="s">
        <v>96</v>
      </c>
      <c r="J29" s="52"/>
      <c r="K29" s="52"/>
      <c r="L29" s="38"/>
      <c r="M29" s="147">
        <v>5.21750811E8</v>
      </c>
      <c r="N29" s="52"/>
      <c r="O29" s="38"/>
      <c r="P29" s="140">
        <v>147.0</v>
      </c>
      <c r="Q29" s="52"/>
      <c r="R29" s="52"/>
      <c r="S29" s="52"/>
      <c r="T29" s="14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</row>
    <row r="30" ht="19.5" customHeight="1">
      <c r="A30" s="131"/>
      <c r="B30" s="132"/>
      <c r="C30" s="63" t="s">
        <v>101</v>
      </c>
      <c r="D30" s="64"/>
      <c r="E30" s="65" t="s">
        <v>102</v>
      </c>
      <c r="F30" s="33"/>
      <c r="G30" s="66"/>
      <c r="H30" s="17"/>
      <c r="I30" s="66"/>
      <c r="J30" s="16"/>
      <c r="K30" s="16"/>
      <c r="L30" s="17"/>
      <c r="M30" s="66"/>
      <c r="N30" s="16"/>
      <c r="O30" s="17"/>
      <c r="P30" s="66"/>
      <c r="Q30" s="16"/>
      <c r="R30" s="16"/>
      <c r="S30" s="16"/>
      <c r="T30" s="71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</row>
    <row r="31" ht="15.75" customHeight="1">
      <c r="A31" s="137">
        <v>4.0</v>
      </c>
      <c r="B31" s="146">
        <v>4.0</v>
      </c>
      <c r="C31" s="48" t="s">
        <v>103</v>
      </c>
      <c r="D31" s="49"/>
      <c r="E31" s="50" t="s">
        <v>104</v>
      </c>
      <c r="F31" s="26"/>
      <c r="G31" s="140">
        <v>5.0</v>
      </c>
      <c r="H31" s="38"/>
      <c r="I31" s="147" t="s">
        <v>96</v>
      </c>
      <c r="J31" s="52"/>
      <c r="K31" s="52"/>
      <c r="L31" s="38"/>
      <c r="M31" s="140">
        <v>5.21534213E8</v>
      </c>
      <c r="N31" s="52"/>
      <c r="O31" s="38"/>
      <c r="P31" s="140">
        <v>145.0</v>
      </c>
      <c r="Q31" s="52"/>
      <c r="R31" s="52"/>
      <c r="S31" s="52"/>
      <c r="T31" s="141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</row>
    <row r="32" ht="19.5" customHeight="1">
      <c r="A32" s="131"/>
      <c r="B32" s="132"/>
      <c r="C32" s="63" t="s">
        <v>105</v>
      </c>
      <c r="D32" s="64"/>
      <c r="E32" s="65" t="s">
        <v>106</v>
      </c>
      <c r="F32" s="33"/>
      <c r="G32" s="66"/>
      <c r="H32" s="17"/>
      <c r="I32" s="66"/>
      <c r="J32" s="16"/>
      <c r="K32" s="16"/>
      <c r="L32" s="17"/>
      <c r="M32" s="66"/>
      <c r="N32" s="16"/>
      <c r="O32" s="17"/>
      <c r="P32" s="66"/>
      <c r="Q32" s="16"/>
      <c r="R32" s="16"/>
      <c r="S32" s="16"/>
      <c r="T32" s="71"/>
      <c r="U32" s="2"/>
      <c r="V32" s="2"/>
      <c r="W32" s="2"/>
      <c r="X32" s="2"/>
      <c r="Y32" s="135" t="s">
        <v>107</v>
      </c>
      <c r="Z32" s="8"/>
      <c r="AA32" s="8"/>
      <c r="AB32" s="8"/>
      <c r="AC32" s="8"/>
      <c r="AD32" s="8"/>
      <c r="AE32" s="8"/>
      <c r="AF32" s="8"/>
      <c r="AG32" s="136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</row>
    <row r="33" ht="15.75" customHeight="1">
      <c r="A33" s="137">
        <v>5.0</v>
      </c>
      <c r="B33" s="146">
        <v>5.0</v>
      </c>
      <c r="C33" s="48" t="s">
        <v>108</v>
      </c>
      <c r="D33" s="49"/>
      <c r="E33" s="50" t="s">
        <v>109</v>
      </c>
      <c r="F33" s="26"/>
      <c r="G33" s="140">
        <v>5.0</v>
      </c>
      <c r="H33" s="38"/>
      <c r="I33" s="147" t="s">
        <v>96</v>
      </c>
      <c r="J33" s="52"/>
      <c r="K33" s="52"/>
      <c r="L33" s="38"/>
      <c r="M33" s="140">
        <v>5.2265462E8</v>
      </c>
      <c r="N33" s="52"/>
      <c r="O33" s="38"/>
      <c r="P33" s="140">
        <v>150.0</v>
      </c>
      <c r="Q33" s="52"/>
      <c r="R33" s="52"/>
      <c r="S33" s="52"/>
      <c r="T33" s="141"/>
      <c r="U33" s="2"/>
      <c r="V33" s="2"/>
      <c r="W33" s="2"/>
      <c r="X33" s="2"/>
      <c r="Y33" s="148">
        <v>1.0</v>
      </c>
      <c r="Z33" s="52"/>
      <c r="AA33" s="52"/>
      <c r="AB33" s="52"/>
      <c r="AC33" s="52"/>
      <c r="AD33" s="52"/>
      <c r="AE33" s="52"/>
      <c r="AF33" s="52"/>
      <c r="AG33" s="141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</row>
    <row r="34" ht="19.5" customHeight="1">
      <c r="A34" s="131"/>
      <c r="B34" s="132"/>
      <c r="C34" s="63" t="s">
        <v>110</v>
      </c>
      <c r="D34" s="64"/>
      <c r="E34" s="65" t="s">
        <v>111</v>
      </c>
      <c r="F34" s="33"/>
      <c r="G34" s="66"/>
      <c r="H34" s="17"/>
      <c r="I34" s="66"/>
      <c r="J34" s="16"/>
      <c r="K34" s="16"/>
      <c r="L34" s="17"/>
      <c r="M34" s="66"/>
      <c r="N34" s="16"/>
      <c r="O34" s="17"/>
      <c r="P34" s="66"/>
      <c r="Q34" s="16"/>
      <c r="R34" s="16"/>
      <c r="S34" s="16"/>
      <c r="T34" s="71"/>
      <c r="U34" s="2"/>
      <c r="V34" s="2"/>
      <c r="W34" s="2"/>
      <c r="X34" s="2"/>
      <c r="Y34" s="110"/>
      <c r="Z34" s="113"/>
      <c r="AA34" s="113"/>
      <c r="AB34" s="113"/>
      <c r="AC34" s="113"/>
      <c r="AD34" s="113"/>
      <c r="AE34" s="113"/>
      <c r="AF34" s="113"/>
      <c r="AG34" s="145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</row>
    <row r="35" ht="15.75" customHeight="1">
      <c r="A35" s="137">
        <v>6.0</v>
      </c>
      <c r="B35" s="146">
        <v>6.0</v>
      </c>
      <c r="C35" s="48" t="s">
        <v>112</v>
      </c>
      <c r="D35" s="49"/>
      <c r="E35" s="50" t="s">
        <v>113</v>
      </c>
      <c r="F35" s="26"/>
      <c r="G35" s="140">
        <v>5.0</v>
      </c>
      <c r="H35" s="38"/>
      <c r="I35" s="147" t="s">
        <v>114</v>
      </c>
      <c r="J35" s="52"/>
      <c r="K35" s="52"/>
      <c r="L35" s="38"/>
      <c r="M35" s="140">
        <v>5.2301245E8</v>
      </c>
      <c r="N35" s="52"/>
      <c r="O35" s="38"/>
      <c r="P35" s="140">
        <v>158.0</v>
      </c>
      <c r="Q35" s="52"/>
      <c r="R35" s="52"/>
      <c r="S35" s="52"/>
      <c r="T35" s="141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</row>
    <row r="36" ht="19.5" customHeight="1">
      <c r="A36" s="131"/>
      <c r="B36" s="132"/>
      <c r="C36" s="63" t="s">
        <v>115</v>
      </c>
      <c r="D36" s="64"/>
      <c r="E36" s="65" t="s">
        <v>116</v>
      </c>
      <c r="F36" s="33"/>
      <c r="G36" s="66"/>
      <c r="H36" s="17"/>
      <c r="I36" s="66"/>
      <c r="J36" s="16"/>
      <c r="K36" s="16"/>
      <c r="L36" s="17"/>
      <c r="M36" s="66"/>
      <c r="N36" s="16"/>
      <c r="O36" s="17"/>
      <c r="P36" s="66"/>
      <c r="Q36" s="16"/>
      <c r="R36" s="16"/>
      <c r="S36" s="16"/>
      <c r="T36" s="71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</row>
    <row r="37" ht="15.75" customHeight="1">
      <c r="A37" s="137">
        <v>7.0</v>
      </c>
      <c r="B37" s="146">
        <v>7.0</v>
      </c>
      <c r="C37" s="139" t="s">
        <v>117</v>
      </c>
      <c r="D37" s="49"/>
      <c r="E37" s="77" t="s">
        <v>118</v>
      </c>
      <c r="F37" s="26"/>
      <c r="G37" s="140">
        <v>4.0</v>
      </c>
      <c r="H37" s="38"/>
      <c r="I37" s="140" t="s">
        <v>92</v>
      </c>
      <c r="J37" s="52"/>
      <c r="K37" s="52"/>
      <c r="L37" s="38"/>
      <c r="M37" s="140">
        <v>5.20942873E8</v>
      </c>
      <c r="N37" s="52"/>
      <c r="O37" s="38"/>
      <c r="P37" s="140">
        <v>148.0</v>
      </c>
      <c r="Q37" s="52"/>
      <c r="R37" s="52"/>
      <c r="S37" s="52"/>
      <c r="T37" s="141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ht="19.5" customHeight="1">
      <c r="A38" s="131"/>
      <c r="B38" s="132"/>
      <c r="C38" s="149" t="s">
        <v>119</v>
      </c>
      <c r="D38" s="150"/>
      <c r="E38" s="151" t="s">
        <v>120</v>
      </c>
      <c r="F38" s="152"/>
      <c r="G38" s="112"/>
      <c r="H38" s="111"/>
      <c r="I38" s="112"/>
      <c r="J38" s="113"/>
      <c r="K38" s="113"/>
      <c r="L38" s="111"/>
      <c r="M38" s="112"/>
      <c r="N38" s="113"/>
      <c r="O38" s="111"/>
      <c r="P38" s="66"/>
      <c r="Q38" s="16"/>
      <c r="R38" s="16"/>
      <c r="S38" s="16"/>
      <c r="T38" s="71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ht="15.75" customHeight="1">
      <c r="A39" s="137">
        <v>8.0</v>
      </c>
      <c r="B39" s="146">
        <v>8.0</v>
      </c>
      <c r="C39" s="48" t="s">
        <v>121</v>
      </c>
      <c r="D39" s="49"/>
      <c r="E39" s="153" t="s">
        <v>122</v>
      </c>
      <c r="F39" s="26"/>
      <c r="G39" s="140">
        <v>4.0</v>
      </c>
      <c r="H39" s="38"/>
      <c r="I39" s="154" t="s">
        <v>92</v>
      </c>
      <c r="J39" s="52"/>
      <c r="K39" s="52"/>
      <c r="L39" s="38"/>
      <c r="M39" s="140">
        <v>5.20942866E8</v>
      </c>
      <c r="N39" s="52"/>
      <c r="O39" s="38"/>
      <c r="P39" s="140">
        <v>142.0</v>
      </c>
      <c r="Q39" s="52"/>
      <c r="R39" s="52"/>
      <c r="S39" s="52"/>
      <c r="T39" s="141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</row>
    <row r="40" ht="19.5" customHeight="1">
      <c r="A40" s="131"/>
      <c r="B40" s="132"/>
      <c r="C40" s="63" t="s">
        <v>123</v>
      </c>
      <c r="D40" s="64"/>
      <c r="E40" s="155" t="s">
        <v>124</v>
      </c>
      <c r="F40" s="33"/>
      <c r="G40" s="66"/>
      <c r="H40" s="17"/>
      <c r="I40" s="66"/>
      <c r="J40" s="16"/>
      <c r="K40" s="16"/>
      <c r="L40" s="17"/>
      <c r="M40" s="66"/>
      <c r="N40" s="16"/>
      <c r="O40" s="17"/>
      <c r="P40" s="66"/>
      <c r="Q40" s="16"/>
      <c r="R40" s="16"/>
      <c r="S40" s="16"/>
      <c r="T40" s="71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</row>
    <row r="41" ht="15.75" customHeight="1">
      <c r="A41" s="137">
        <v>9.0</v>
      </c>
      <c r="B41" s="146">
        <v>9.0</v>
      </c>
      <c r="C41" s="48" t="s">
        <v>125</v>
      </c>
      <c r="D41" s="49"/>
      <c r="E41" s="153" t="s">
        <v>126</v>
      </c>
      <c r="F41" s="26"/>
      <c r="G41" s="140">
        <v>4.0</v>
      </c>
      <c r="H41" s="38"/>
      <c r="I41" s="154" t="s">
        <v>127</v>
      </c>
      <c r="J41" s="52"/>
      <c r="K41" s="52"/>
      <c r="L41" s="38"/>
      <c r="M41" s="140">
        <v>5.23853213E8</v>
      </c>
      <c r="N41" s="52"/>
      <c r="O41" s="38"/>
      <c r="P41" s="140">
        <v>150.0</v>
      </c>
      <c r="Q41" s="52"/>
      <c r="R41" s="52"/>
      <c r="S41" s="52"/>
      <c r="T41" s="141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</row>
    <row r="42" ht="19.5" customHeight="1">
      <c r="A42" s="131"/>
      <c r="B42" s="132"/>
      <c r="C42" s="63" t="s">
        <v>128</v>
      </c>
      <c r="D42" s="64"/>
      <c r="E42" s="155" t="s">
        <v>129</v>
      </c>
      <c r="F42" s="33"/>
      <c r="G42" s="66"/>
      <c r="H42" s="17"/>
      <c r="I42" s="66"/>
      <c r="J42" s="16"/>
      <c r="K42" s="16"/>
      <c r="L42" s="17"/>
      <c r="M42" s="66"/>
      <c r="N42" s="16"/>
      <c r="O42" s="17"/>
      <c r="P42" s="66"/>
      <c r="Q42" s="16"/>
      <c r="R42" s="16"/>
      <c r="S42" s="16"/>
      <c r="T42" s="71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</row>
    <row r="43" ht="15.75" customHeight="1">
      <c r="A43" s="137">
        <v>10.0</v>
      </c>
      <c r="B43" s="146"/>
      <c r="C43" s="139"/>
      <c r="D43" s="49"/>
      <c r="E43" s="77"/>
      <c r="F43" s="26"/>
      <c r="G43" s="140"/>
      <c r="H43" s="38"/>
      <c r="I43" s="140"/>
      <c r="J43" s="52"/>
      <c r="K43" s="52"/>
      <c r="L43" s="38"/>
      <c r="M43" s="140"/>
      <c r="N43" s="52"/>
      <c r="O43" s="38"/>
      <c r="P43" s="140"/>
      <c r="Q43" s="52"/>
      <c r="R43" s="52"/>
      <c r="S43" s="52"/>
      <c r="T43" s="141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</row>
    <row r="44" ht="19.5" customHeight="1">
      <c r="A44" s="131"/>
      <c r="B44" s="132"/>
      <c r="C44" s="143"/>
      <c r="D44" s="64"/>
      <c r="E44" s="144"/>
      <c r="F44" s="33"/>
      <c r="G44" s="66"/>
      <c r="H44" s="17"/>
      <c r="I44" s="66"/>
      <c r="J44" s="16"/>
      <c r="K44" s="16"/>
      <c r="L44" s="17"/>
      <c r="M44" s="66"/>
      <c r="N44" s="16"/>
      <c r="O44" s="17"/>
      <c r="P44" s="66"/>
      <c r="Q44" s="16"/>
      <c r="R44" s="16"/>
      <c r="S44" s="16"/>
      <c r="T44" s="71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</row>
    <row r="45" ht="15.75" customHeight="1">
      <c r="A45" s="137">
        <v>11.0</v>
      </c>
      <c r="B45" s="146"/>
      <c r="C45" s="139"/>
      <c r="D45" s="49"/>
      <c r="E45" s="77"/>
      <c r="F45" s="26"/>
      <c r="G45" s="140"/>
      <c r="H45" s="38"/>
      <c r="I45" s="140"/>
      <c r="J45" s="52"/>
      <c r="K45" s="52"/>
      <c r="L45" s="38"/>
      <c r="M45" s="140"/>
      <c r="N45" s="52"/>
      <c r="O45" s="38"/>
      <c r="P45" s="140"/>
      <c r="Q45" s="52"/>
      <c r="R45" s="52"/>
      <c r="S45" s="52"/>
      <c r="T45" s="141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</row>
    <row r="46" ht="19.5" customHeight="1">
      <c r="A46" s="131"/>
      <c r="B46" s="132"/>
      <c r="C46" s="143"/>
      <c r="D46" s="64"/>
      <c r="E46" s="144"/>
      <c r="F46" s="33"/>
      <c r="G46" s="66"/>
      <c r="H46" s="17"/>
      <c r="I46" s="66"/>
      <c r="J46" s="16"/>
      <c r="K46" s="16"/>
      <c r="L46" s="17"/>
      <c r="M46" s="66"/>
      <c r="N46" s="16"/>
      <c r="O46" s="17"/>
      <c r="P46" s="66"/>
      <c r="Q46" s="16"/>
      <c r="R46" s="16"/>
      <c r="S46" s="16"/>
      <c r="T46" s="71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</row>
    <row r="47" ht="15.75" customHeight="1">
      <c r="A47" s="137">
        <v>12.0</v>
      </c>
      <c r="B47" s="146"/>
      <c r="C47" s="139"/>
      <c r="D47" s="49"/>
      <c r="E47" s="77"/>
      <c r="F47" s="26"/>
      <c r="G47" s="140"/>
      <c r="H47" s="38"/>
      <c r="I47" s="140"/>
      <c r="J47" s="52"/>
      <c r="K47" s="52"/>
      <c r="L47" s="38"/>
      <c r="M47" s="140"/>
      <c r="N47" s="52"/>
      <c r="O47" s="38"/>
      <c r="P47" s="140"/>
      <c r="Q47" s="52"/>
      <c r="R47" s="52"/>
      <c r="S47" s="52"/>
      <c r="T47" s="141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48" ht="19.5" customHeight="1">
      <c r="A48" s="156"/>
      <c r="B48" s="157"/>
      <c r="C48" s="149"/>
      <c r="D48" s="150"/>
      <c r="E48" s="151"/>
      <c r="F48" s="152"/>
      <c r="G48" s="112"/>
      <c r="H48" s="111"/>
      <c r="I48" s="112"/>
      <c r="J48" s="113"/>
      <c r="K48" s="113"/>
      <c r="L48" s="111"/>
      <c r="M48" s="112"/>
      <c r="N48" s="113"/>
      <c r="O48" s="111"/>
      <c r="P48" s="112"/>
      <c r="Q48" s="113"/>
      <c r="R48" s="113"/>
      <c r="S48" s="113"/>
      <c r="T48" s="145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49" ht="15.75" customHeight="1">
      <c r="A49" s="158">
        <v>13.0</v>
      </c>
      <c r="B49" s="159"/>
      <c r="C49" s="160"/>
      <c r="D49" s="49"/>
      <c r="E49" s="161"/>
      <c r="F49" s="26"/>
      <c r="G49" s="162"/>
      <c r="H49" s="38"/>
      <c r="I49" s="162"/>
      <c r="J49" s="52"/>
      <c r="K49" s="52"/>
      <c r="L49" s="38"/>
      <c r="M49" s="162"/>
      <c r="N49" s="52"/>
      <c r="O49" s="38"/>
      <c r="P49" s="162"/>
      <c r="Q49" s="52"/>
      <c r="R49" s="52"/>
      <c r="S49" s="52"/>
      <c r="T49" s="141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</row>
    <row r="50" ht="19.5" customHeight="1">
      <c r="A50" s="131"/>
      <c r="B50" s="132"/>
      <c r="C50" s="163"/>
      <c r="D50" s="64"/>
      <c r="E50" s="164"/>
      <c r="F50" s="33"/>
      <c r="G50" s="66"/>
      <c r="H50" s="17"/>
      <c r="I50" s="66"/>
      <c r="J50" s="16"/>
      <c r="K50" s="16"/>
      <c r="L50" s="17"/>
      <c r="M50" s="66"/>
      <c r="N50" s="16"/>
      <c r="O50" s="17"/>
      <c r="P50" s="66"/>
      <c r="Q50" s="16"/>
      <c r="R50" s="16"/>
      <c r="S50" s="16"/>
      <c r="T50" s="71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</row>
    <row r="51" ht="15.75" customHeight="1">
      <c r="A51" s="137">
        <v>14.0</v>
      </c>
      <c r="B51" s="159"/>
      <c r="C51" s="160"/>
      <c r="D51" s="49"/>
      <c r="E51" s="161"/>
      <c r="F51" s="26"/>
      <c r="G51" s="162"/>
      <c r="H51" s="38"/>
      <c r="I51" s="162"/>
      <c r="J51" s="52"/>
      <c r="K51" s="52"/>
      <c r="L51" s="38"/>
      <c r="M51" s="162"/>
      <c r="N51" s="52"/>
      <c r="O51" s="38"/>
      <c r="P51" s="162"/>
      <c r="Q51" s="52"/>
      <c r="R51" s="52"/>
      <c r="S51" s="52"/>
      <c r="T51" s="141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</row>
    <row r="52" ht="19.5" customHeight="1">
      <c r="A52" s="156"/>
      <c r="B52" s="157"/>
      <c r="C52" s="165"/>
      <c r="D52" s="150"/>
      <c r="E52" s="166"/>
      <c r="F52" s="152"/>
      <c r="G52" s="112"/>
      <c r="H52" s="111"/>
      <c r="I52" s="112"/>
      <c r="J52" s="113"/>
      <c r="K52" s="113"/>
      <c r="L52" s="111"/>
      <c r="M52" s="112"/>
      <c r="N52" s="113"/>
      <c r="O52" s="111"/>
      <c r="P52" s="112"/>
      <c r="Q52" s="113"/>
      <c r="R52" s="113"/>
      <c r="S52" s="113"/>
      <c r="T52" s="145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2"/>
      <c r="AU53" s="2"/>
      <c r="AV53" s="2"/>
      <c r="AW53" s="2"/>
      <c r="AX53" s="2"/>
      <c r="AY53" s="2"/>
    </row>
    <row r="54" ht="18.0" customHeight="1">
      <c r="A54" s="135" t="s">
        <v>130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36"/>
      <c r="U54" s="167"/>
      <c r="V54" s="168" t="s">
        <v>131</v>
      </c>
      <c r="W54" s="8"/>
      <c r="X54" s="8"/>
      <c r="Y54" s="8"/>
      <c r="Z54" s="8"/>
      <c r="AA54" s="8"/>
      <c r="AB54" s="8"/>
      <c r="AC54" s="8"/>
      <c r="AD54" s="8"/>
      <c r="AE54" s="8"/>
      <c r="AF54" s="136"/>
      <c r="AG54" s="169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</row>
    <row r="55" ht="87.75" customHeight="1">
      <c r="A55" s="170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2"/>
      <c r="U55" s="167"/>
      <c r="V55" s="173" t="str">
        <f>LEN(A55)</f>
        <v>0</v>
      </c>
      <c r="W55" s="171"/>
      <c r="X55" s="171"/>
      <c r="Y55" s="171"/>
      <c r="Z55" s="171"/>
      <c r="AA55" s="171"/>
      <c r="AB55" s="171"/>
      <c r="AC55" s="171"/>
      <c r="AD55" s="171"/>
      <c r="AE55" s="171"/>
      <c r="AF55" s="17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2"/>
      <c r="AU56" s="2"/>
      <c r="AV56" s="2"/>
      <c r="AW56" s="2"/>
      <c r="AX56" s="2"/>
      <c r="AY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AT57" s="2"/>
      <c r="AU57" s="2"/>
      <c r="AV57" s="2"/>
      <c r="AW57" s="2"/>
      <c r="AX57" s="2"/>
      <c r="AY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AT58" s="2"/>
      <c r="AU58" s="2"/>
      <c r="AV58" s="2"/>
      <c r="AW58" s="2"/>
      <c r="AX58" s="2"/>
      <c r="AY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AT59" s="2"/>
      <c r="AU59" s="2"/>
      <c r="AV59" s="2"/>
      <c r="AW59" s="2"/>
      <c r="AX59" s="2"/>
      <c r="AY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AT60" s="2"/>
      <c r="AU60" s="2"/>
      <c r="AV60" s="2"/>
      <c r="AW60" s="2"/>
      <c r="AX60" s="2"/>
      <c r="AY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AT61" s="2"/>
      <c r="AU61" s="2"/>
      <c r="AV61" s="2"/>
      <c r="AW61" s="2"/>
      <c r="AX61" s="2"/>
      <c r="AY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AT62" s="2"/>
      <c r="AU62" s="2"/>
      <c r="AV62" s="2"/>
      <c r="AW62" s="2"/>
      <c r="AX62" s="2"/>
      <c r="AY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AT63" s="2"/>
      <c r="AU63" s="2"/>
      <c r="AV63" s="2"/>
      <c r="AW63" s="2"/>
      <c r="AX63" s="2"/>
      <c r="AY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AT64" s="2"/>
      <c r="AU64" s="2"/>
      <c r="AV64" s="2"/>
      <c r="AW64" s="2"/>
      <c r="AX64" s="2"/>
      <c r="AY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AT65" s="2"/>
      <c r="AU65" s="2"/>
      <c r="AV65" s="2"/>
      <c r="AW65" s="2"/>
      <c r="AX65" s="2"/>
      <c r="AY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AT66" s="2"/>
      <c r="AU66" s="2"/>
      <c r="AV66" s="2"/>
      <c r="AW66" s="2"/>
      <c r="AX66" s="2"/>
      <c r="AY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AT67" s="2"/>
      <c r="AU67" s="2"/>
      <c r="AV67" s="2"/>
      <c r="AW67" s="2"/>
      <c r="AX67" s="2"/>
      <c r="AY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AT68" s="2"/>
      <c r="AU68" s="2"/>
      <c r="AV68" s="2"/>
      <c r="AW68" s="2"/>
      <c r="AX68" s="2"/>
      <c r="AY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AT69" s="2"/>
      <c r="AU69" s="2"/>
      <c r="AV69" s="2"/>
      <c r="AW69" s="2"/>
      <c r="AX69" s="2"/>
      <c r="AY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AT70" s="2"/>
      <c r="AU70" s="2"/>
      <c r="AV70" s="2"/>
      <c r="AW70" s="2"/>
      <c r="AX70" s="2"/>
      <c r="AY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AT71" s="2"/>
      <c r="AU71" s="2"/>
      <c r="AV71" s="2"/>
      <c r="AW71" s="2"/>
      <c r="AX71" s="2"/>
      <c r="AY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AT72" s="2"/>
      <c r="AU72" s="2"/>
      <c r="AV72" s="2"/>
      <c r="AW72" s="2"/>
      <c r="AX72" s="2"/>
      <c r="AY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AT73" s="2"/>
      <c r="AU73" s="2"/>
      <c r="AV73" s="2"/>
      <c r="AW73" s="2"/>
      <c r="AX73" s="2"/>
      <c r="AY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AT74" s="2"/>
      <c r="AU74" s="2"/>
      <c r="AV74" s="2"/>
      <c r="AW74" s="2"/>
      <c r="AX74" s="2"/>
      <c r="AY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AT75" s="2"/>
      <c r="AU75" s="2"/>
      <c r="AV75" s="2"/>
      <c r="AW75" s="2"/>
      <c r="AX75" s="2"/>
      <c r="AY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AT76" s="2"/>
      <c r="AU76" s="2"/>
      <c r="AV76" s="2"/>
      <c r="AW76" s="2"/>
      <c r="AX76" s="2"/>
      <c r="AY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AT77" s="2"/>
      <c r="AU77" s="2"/>
      <c r="AV77" s="2"/>
      <c r="AW77" s="2"/>
      <c r="AX77" s="2"/>
      <c r="AY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AT78" s="2"/>
      <c r="AU78" s="2"/>
      <c r="AV78" s="2"/>
      <c r="AW78" s="2"/>
      <c r="AX78" s="2"/>
      <c r="AY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AT79" s="2"/>
      <c r="AU79" s="2"/>
      <c r="AV79" s="2"/>
      <c r="AW79" s="2"/>
      <c r="AX79" s="2"/>
      <c r="AY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AT80" s="2"/>
      <c r="AU80" s="2"/>
      <c r="AV80" s="2"/>
      <c r="AW80" s="2"/>
      <c r="AX80" s="2"/>
      <c r="AY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AT81" s="2"/>
      <c r="AU81" s="2"/>
      <c r="AV81" s="2"/>
      <c r="AW81" s="2"/>
      <c r="AX81" s="2"/>
      <c r="AY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AT82" s="2"/>
      <c r="AU82" s="2"/>
      <c r="AV82" s="2"/>
      <c r="AW82" s="2"/>
      <c r="AX82" s="2"/>
      <c r="AY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AT83" s="2"/>
      <c r="AU83" s="2"/>
      <c r="AV83" s="2"/>
      <c r="AW83" s="2"/>
      <c r="AX83" s="2"/>
      <c r="AY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AT84" s="2"/>
      <c r="AU84" s="2"/>
      <c r="AV84" s="2"/>
      <c r="AW84" s="2"/>
      <c r="AX84" s="2"/>
      <c r="AY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AT85" s="2"/>
      <c r="AU85" s="2"/>
      <c r="AV85" s="2"/>
      <c r="AW85" s="2"/>
      <c r="AX85" s="2"/>
      <c r="AY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AT86" s="2"/>
      <c r="AU86" s="2"/>
      <c r="AV86" s="2"/>
      <c r="AW86" s="2"/>
      <c r="AX86" s="2"/>
      <c r="AY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AT87" s="2"/>
      <c r="AU87" s="2"/>
      <c r="AV87" s="2"/>
      <c r="AW87" s="2"/>
      <c r="AX87" s="2"/>
      <c r="AY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AT88" s="2"/>
      <c r="AU88" s="2"/>
      <c r="AV88" s="2"/>
      <c r="AW88" s="2"/>
      <c r="AX88" s="2"/>
      <c r="AY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AT89" s="2"/>
      <c r="AU89" s="2"/>
      <c r="AV89" s="2"/>
      <c r="AW89" s="2"/>
      <c r="AX89" s="2"/>
      <c r="AY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AT90" s="2"/>
      <c r="AU90" s="2"/>
      <c r="AV90" s="2"/>
      <c r="AW90" s="2"/>
      <c r="AX90" s="2"/>
      <c r="AY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AT91" s="2"/>
      <c r="AU91" s="2"/>
      <c r="AV91" s="2"/>
      <c r="AW91" s="2"/>
      <c r="AX91" s="2"/>
      <c r="AY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AT92" s="2"/>
      <c r="AU92" s="2"/>
      <c r="AV92" s="2"/>
      <c r="AW92" s="2"/>
      <c r="AX92" s="2"/>
      <c r="AY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AT93" s="2"/>
      <c r="AU93" s="2"/>
      <c r="AV93" s="2"/>
      <c r="AW93" s="2"/>
      <c r="AX93" s="2"/>
      <c r="AY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AT94" s="2"/>
      <c r="AU94" s="2"/>
      <c r="AV94" s="2"/>
      <c r="AW94" s="2"/>
      <c r="AX94" s="2"/>
      <c r="AY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AT95" s="2"/>
      <c r="AU95" s="2"/>
      <c r="AV95" s="2"/>
      <c r="AW95" s="2"/>
      <c r="AX95" s="2"/>
      <c r="AY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AT96" s="2"/>
      <c r="AU96" s="2"/>
      <c r="AV96" s="2"/>
      <c r="AW96" s="2"/>
      <c r="AX96" s="2"/>
      <c r="AY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AT97" s="2"/>
      <c r="AU97" s="2"/>
      <c r="AV97" s="2"/>
      <c r="AW97" s="2"/>
      <c r="AX97" s="2"/>
      <c r="AY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AT98" s="2"/>
      <c r="AU98" s="2"/>
      <c r="AV98" s="2"/>
      <c r="AW98" s="2"/>
      <c r="AX98" s="2"/>
      <c r="AY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AT99" s="2"/>
      <c r="AU99" s="2"/>
      <c r="AV99" s="2"/>
      <c r="AW99" s="2"/>
      <c r="AX99" s="2"/>
      <c r="AY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AT100" s="2"/>
      <c r="AU100" s="2"/>
      <c r="AV100" s="2"/>
      <c r="AW100" s="2"/>
      <c r="AX100" s="2"/>
      <c r="AY100" s="2"/>
    </row>
  </sheetData>
  <mergeCells count="269">
    <mergeCell ref="P39:T40"/>
    <mergeCell ref="P41:T42"/>
    <mergeCell ref="P35:T36"/>
    <mergeCell ref="P37:T38"/>
    <mergeCell ref="P45:T46"/>
    <mergeCell ref="P43:T44"/>
    <mergeCell ref="Y32:AG32"/>
    <mergeCell ref="Y33:AG34"/>
    <mergeCell ref="P23:T24"/>
    <mergeCell ref="P33:T34"/>
    <mergeCell ref="P27:T28"/>
    <mergeCell ref="P25:T26"/>
    <mergeCell ref="Y24:AG24"/>
    <mergeCell ref="Y25:AG26"/>
    <mergeCell ref="V55:AF55"/>
    <mergeCell ref="V54:AF54"/>
    <mergeCell ref="AG54:AJ54"/>
    <mergeCell ref="A54:T54"/>
    <mergeCell ref="A55:T55"/>
    <mergeCell ref="P47:T48"/>
    <mergeCell ref="P49:T50"/>
    <mergeCell ref="P51:T52"/>
    <mergeCell ref="I33:L34"/>
    <mergeCell ref="I31:L32"/>
    <mergeCell ref="G9:I10"/>
    <mergeCell ref="C12:D12"/>
    <mergeCell ref="C11:D11"/>
    <mergeCell ref="C21:D22"/>
    <mergeCell ref="W9:AJ9"/>
    <mergeCell ref="R11:U11"/>
    <mergeCell ref="W11:AJ11"/>
    <mergeCell ref="P9:Q9"/>
    <mergeCell ref="P11:Q11"/>
    <mergeCell ref="J9:L10"/>
    <mergeCell ref="M9:O10"/>
    <mergeCell ref="M43:O44"/>
    <mergeCell ref="M41:O42"/>
    <mergeCell ref="M37:O38"/>
    <mergeCell ref="M39:O40"/>
    <mergeCell ref="C39:D39"/>
    <mergeCell ref="C40:D40"/>
    <mergeCell ref="A33:A34"/>
    <mergeCell ref="B33:B34"/>
    <mergeCell ref="A29:A30"/>
    <mergeCell ref="A31:A32"/>
    <mergeCell ref="G33:H34"/>
    <mergeCell ref="G31:H32"/>
    <mergeCell ref="G27:H28"/>
    <mergeCell ref="G25:H26"/>
    <mergeCell ref="C25:D25"/>
    <mergeCell ref="E25:F25"/>
    <mergeCell ref="C26:D26"/>
    <mergeCell ref="E26:F26"/>
    <mergeCell ref="A25:A26"/>
    <mergeCell ref="B29:B30"/>
    <mergeCell ref="A27:A28"/>
    <mergeCell ref="B27:B28"/>
    <mergeCell ref="G35:H36"/>
    <mergeCell ref="B31:B32"/>
    <mergeCell ref="G29:H30"/>
    <mergeCell ref="A41:A42"/>
    <mergeCell ref="B41:B42"/>
    <mergeCell ref="A39:A40"/>
    <mergeCell ref="B39:B40"/>
    <mergeCell ref="A37:A38"/>
    <mergeCell ref="B37:B38"/>
    <mergeCell ref="A43:A44"/>
    <mergeCell ref="B43:B44"/>
    <mergeCell ref="A49:A50"/>
    <mergeCell ref="A51:A52"/>
    <mergeCell ref="A45:A46"/>
    <mergeCell ref="B45:B46"/>
    <mergeCell ref="A47:A48"/>
    <mergeCell ref="A35:A36"/>
    <mergeCell ref="B35:B36"/>
    <mergeCell ref="A4:B4"/>
    <mergeCell ref="A5:B5"/>
    <mergeCell ref="A6:B8"/>
    <mergeCell ref="J4:O4"/>
    <mergeCell ref="G6:I6"/>
    <mergeCell ref="G7:I8"/>
    <mergeCell ref="J6:L6"/>
    <mergeCell ref="J7:L8"/>
    <mergeCell ref="J5:O5"/>
    <mergeCell ref="M6:O6"/>
    <mergeCell ref="M7:O8"/>
    <mergeCell ref="J3:O3"/>
    <mergeCell ref="J2:O2"/>
    <mergeCell ref="C3:I3"/>
    <mergeCell ref="C4:I4"/>
    <mergeCell ref="C5:I5"/>
    <mergeCell ref="P5:AD5"/>
    <mergeCell ref="E6:F6"/>
    <mergeCell ref="C7:D7"/>
    <mergeCell ref="E7:F7"/>
    <mergeCell ref="P2:AD2"/>
    <mergeCell ref="P3:AD3"/>
    <mergeCell ref="A2:B2"/>
    <mergeCell ref="C2:I2"/>
    <mergeCell ref="A3:B3"/>
    <mergeCell ref="W7:AJ7"/>
    <mergeCell ref="P7:Q7"/>
    <mergeCell ref="M31:O32"/>
    <mergeCell ref="M27:O28"/>
    <mergeCell ref="E13:F13"/>
    <mergeCell ref="E12:F12"/>
    <mergeCell ref="E11:F11"/>
    <mergeCell ref="E21:F22"/>
    <mergeCell ref="M25:O26"/>
    <mergeCell ref="I25:L26"/>
    <mergeCell ref="G15:O16"/>
    <mergeCell ref="G13:O14"/>
    <mergeCell ref="I35:L36"/>
    <mergeCell ref="M35:O36"/>
    <mergeCell ref="M33:O34"/>
    <mergeCell ref="J11:L12"/>
    <mergeCell ref="M11:O12"/>
    <mergeCell ref="G11:I12"/>
    <mergeCell ref="G21:H22"/>
    <mergeCell ref="A11:B12"/>
    <mergeCell ref="A9:B10"/>
    <mergeCell ref="B23:B24"/>
    <mergeCell ref="A13:B14"/>
    <mergeCell ref="A23:A24"/>
    <mergeCell ref="A17:B18"/>
    <mergeCell ref="A19:B20"/>
    <mergeCell ref="A15:B16"/>
    <mergeCell ref="A21:B22"/>
    <mergeCell ref="I39:L40"/>
    <mergeCell ref="I37:L38"/>
    <mergeCell ref="G51:H52"/>
    <mergeCell ref="I51:L52"/>
    <mergeCell ref="G43:H44"/>
    <mergeCell ref="G39:H40"/>
    <mergeCell ref="G37:H38"/>
    <mergeCell ref="I43:L44"/>
    <mergeCell ref="G41:H42"/>
    <mergeCell ref="I41:L42"/>
    <mergeCell ref="C43:D43"/>
    <mergeCell ref="C41:D41"/>
    <mergeCell ref="B51:B52"/>
    <mergeCell ref="C52:D52"/>
    <mergeCell ref="C44:D44"/>
    <mergeCell ref="E44:F44"/>
    <mergeCell ref="E43:F43"/>
    <mergeCell ref="E39:F39"/>
    <mergeCell ref="E40:F40"/>
    <mergeCell ref="C10:D10"/>
    <mergeCell ref="E10:F10"/>
    <mergeCell ref="C9:D9"/>
    <mergeCell ref="E9:F9"/>
    <mergeCell ref="C13:D13"/>
    <mergeCell ref="C24:D24"/>
    <mergeCell ref="C23:D23"/>
    <mergeCell ref="C46:D46"/>
    <mergeCell ref="C47:D47"/>
    <mergeCell ref="C50:D50"/>
    <mergeCell ref="C48:D48"/>
    <mergeCell ref="E31:F31"/>
    <mergeCell ref="E36:F36"/>
    <mergeCell ref="E24:F24"/>
    <mergeCell ref="C28:D28"/>
    <mergeCell ref="C27:D27"/>
    <mergeCell ref="E27:F27"/>
    <mergeCell ref="C15:D15"/>
    <mergeCell ref="E15:F15"/>
    <mergeCell ref="C16:D16"/>
    <mergeCell ref="C29:D29"/>
    <mergeCell ref="E23:F23"/>
    <mergeCell ref="E16:F16"/>
    <mergeCell ref="E29:F29"/>
    <mergeCell ref="C30:D30"/>
    <mergeCell ref="E30:F30"/>
    <mergeCell ref="E47:F47"/>
    <mergeCell ref="E41:F41"/>
    <mergeCell ref="E42:F42"/>
    <mergeCell ref="E37:F37"/>
    <mergeCell ref="E38:F38"/>
    <mergeCell ref="B49:B50"/>
    <mergeCell ref="C49:D49"/>
    <mergeCell ref="E49:F49"/>
    <mergeCell ref="M51:O52"/>
    <mergeCell ref="E51:F51"/>
    <mergeCell ref="E52:F52"/>
    <mergeCell ref="I49:L50"/>
    <mergeCell ref="M49:O50"/>
    <mergeCell ref="G47:H48"/>
    <mergeCell ref="I47:L48"/>
    <mergeCell ref="B47:B48"/>
    <mergeCell ref="E50:F50"/>
    <mergeCell ref="G49:H50"/>
    <mergeCell ref="G45:H46"/>
    <mergeCell ref="I45:L46"/>
    <mergeCell ref="M45:O46"/>
    <mergeCell ref="E45:F45"/>
    <mergeCell ref="E46:F46"/>
    <mergeCell ref="M47:O48"/>
    <mergeCell ref="C35:D35"/>
    <mergeCell ref="E35:F35"/>
    <mergeCell ref="I29:L30"/>
    <mergeCell ref="M29:O30"/>
    <mergeCell ref="P29:T30"/>
    <mergeCell ref="P31:T32"/>
    <mergeCell ref="E32:F32"/>
    <mergeCell ref="E33:F33"/>
    <mergeCell ref="C34:D34"/>
    <mergeCell ref="E34:F34"/>
    <mergeCell ref="C33:D33"/>
    <mergeCell ref="R13:U13"/>
    <mergeCell ref="W13:AJ13"/>
    <mergeCell ref="AK16:AN16"/>
    <mergeCell ref="W15:AJ15"/>
    <mergeCell ref="P16:AJ16"/>
    <mergeCell ref="P12:AJ12"/>
    <mergeCell ref="AK10:AN10"/>
    <mergeCell ref="P14:AJ14"/>
    <mergeCell ref="P15:Q15"/>
    <mergeCell ref="I23:L24"/>
    <mergeCell ref="M23:O24"/>
    <mergeCell ref="E28:F28"/>
    <mergeCell ref="I27:L28"/>
    <mergeCell ref="B25:B26"/>
    <mergeCell ref="C17:O18"/>
    <mergeCell ref="C19:O20"/>
    <mergeCell ref="G23:H24"/>
    <mergeCell ref="R15:U15"/>
    <mergeCell ref="AE3:AS3"/>
    <mergeCell ref="AE5:AS5"/>
    <mergeCell ref="AT9:AT10"/>
    <mergeCell ref="AT11:AT12"/>
    <mergeCell ref="AT15:AT16"/>
    <mergeCell ref="AT13:AT14"/>
    <mergeCell ref="AL11:AR11"/>
    <mergeCell ref="AE2:AS2"/>
    <mergeCell ref="AL9:AR9"/>
    <mergeCell ref="AK12:AN12"/>
    <mergeCell ref="AL13:AR13"/>
    <mergeCell ref="AL15:AR15"/>
    <mergeCell ref="AK14:AN14"/>
    <mergeCell ref="AP16:AS16"/>
    <mergeCell ref="AP14:AS14"/>
    <mergeCell ref="AP12:AS12"/>
    <mergeCell ref="AP10:AS10"/>
    <mergeCell ref="P10:AJ10"/>
    <mergeCell ref="R9:U9"/>
    <mergeCell ref="P6:AJ6"/>
    <mergeCell ref="A1:AS1"/>
    <mergeCell ref="P4:AS4"/>
    <mergeCell ref="AT7:AT8"/>
    <mergeCell ref="R7:U7"/>
    <mergeCell ref="AK6:AS6"/>
    <mergeCell ref="AL7:AR7"/>
    <mergeCell ref="P8:AJ8"/>
    <mergeCell ref="AK8:AN8"/>
    <mergeCell ref="AP8:AS8"/>
    <mergeCell ref="C45:D45"/>
    <mergeCell ref="C31:D31"/>
    <mergeCell ref="C32:D32"/>
    <mergeCell ref="C36:D36"/>
    <mergeCell ref="C42:D42"/>
    <mergeCell ref="C37:D37"/>
    <mergeCell ref="C38:D38"/>
    <mergeCell ref="C51:D51"/>
    <mergeCell ref="C6:D6"/>
    <mergeCell ref="C8:D8"/>
    <mergeCell ref="E8:F8"/>
    <mergeCell ref="E48:F48"/>
    <mergeCell ref="C14:D14"/>
    <mergeCell ref="E14:F14"/>
  </mergeCells>
  <conditionalFormatting sqref="A55:T55">
    <cfRule type="expression" dxfId="0" priority="1" stopIfTrue="1">
      <formula>$V$55&gt;120</formula>
    </cfRule>
  </conditionalFormatting>
  <conditionalFormatting sqref="C5:I5">
    <cfRule type="expression" dxfId="1" priority="2" stopIfTrue="1">
      <formula>$J$3="男女混合"</formula>
    </cfRule>
  </conditionalFormatting>
  <dataValidations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">
      <formula1>INDIRECT(J3)</formula1>
    </dataValidation>
    <dataValidation type="list" allowBlank="1" showInputMessage="1" showErrorMessage="1" prompt="セルの右側にある▼を押して選択してください。" sqref="J3">
      <formula1>カテゴリー</formula1>
    </dataValidation>
  </dataValidations>
  <printOptions/>
  <pageMargins bottom="0.58" footer="0.0" header="0.0" left="0.41" right="0.4" top="0.58"/>
  <pageSetup paperSize="9" scale="64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DD4"/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27.0"/>
    <col customWidth="1" min="3" max="41" width="9.0"/>
  </cols>
  <sheetData>
    <row r="1" ht="13.5" customHeight="1">
      <c r="A1" s="174" t="s">
        <v>132</v>
      </c>
      <c r="C1" s="175"/>
      <c r="D1" s="176" t="s">
        <v>133</v>
      </c>
      <c r="E1" s="177" t="s">
        <v>134</v>
      </c>
      <c r="F1" s="178" t="s">
        <v>135</v>
      </c>
      <c r="G1" s="176" t="s">
        <v>133</v>
      </c>
      <c r="H1" s="177" t="s">
        <v>136</v>
      </c>
      <c r="I1" s="178" t="s">
        <v>137</v>
      </c>
      <c r="J1" s="176" t="s">
        <v>133</v>
      </c>
      <c r="K1" s="177" t="s">
        <v>136</v>
      </c>
      <c r="L1" s="178" t="s">
        <v>137</v>
      </c>
      <c r="M1" s="176" t="s">
        <v>133</v>
      </c>
      <c r="N1" s="177" t="s">
        <v>136</v>
      </c>
      <c r="O1" s="178" t="s">
        <v>137</v>
      </c>
      <c r="P1" s="176" t="s">
        <v>133</v>
      </c>
      <c r="Q1" s="177" t="s">
        <v>136</v>
      </c>
      <c r="R1" s="178" t="s">
        <v>137</v>
      </c>
      <c r="S1" s="176" t="s">
        <v>133</v>
      </c>
      <c r="T1" s="177" t="s">
        <v>136</v>
      </c>
      <c r="U1" s="178" t="s">
        <v>137</v>
      </c>
      <c r="V1" s="176" t="s">
        <v>133</v>
      </c>
      <c r="W1" s="177" t="s">
        <v>136</v>
      </c>
      <c r="X1" s="178" t="s">
        <v>137</v>
      </c>
      <c r="Y1" s="176" t="s">
        <v>133</v>
      </c>
      <c r="Z1" s="177" t="s">
        <v>136</v>
      </c>
      <c r="AA1" s="178" t="s">
        <v>137</v>
      </c>
      <c r="AB1" s="176" t="s">
        <v>133</v>
      </c>
      <c r="AC1" s="177" t="s">
        <v>136</v>
      </c>
      <c r="AD1" s="178" t="s">
        <v>137</v>
      </c>
      <c r="AE1" s="176" t="s">
        <v>133</v>
      </c>
      <c r="AF1" s="177" t="s">
        <v>136</v>
      </c>
      <c r="AG1" s="178" t="s">
        <v>137</v>
      </c>
      <c r="AH1" s="176" t="s">
        <v>133</v>
      </c>
      <c r="AI1" s="177" t="s">
        <v>136</v>
      </c>
      <c r="AJ1" s="178" t="s">
        <v>137</v>
      </c>
      <c r="AK1" s="175"/>
      <c r="AL1" s="175"/>
      <c r="AM1" s="175"/>
      <c r="AN1" s="175"/>
      <c r="AO1" s="175"/>
    </row>
    <row r="2" ht="13.5" customHeight="1">
      <c r="C2" s="179"/>
      <c r="D2" s="180">
        <v>1.0</v>
      </c>
      <c r="E2" s="181" t="s">
        <v>138</v>
      </c>
      <c r="F2" s="182">
        <v>42443.0</v>
      </c>
      <c r="G2" s="180">
        <v>1.01</v>
      </c>
      <c r="H2" s="181" t="s">
        <v>138</v>
      </c>
      <c r="I2" s="182">
        <v>42471.0</v>
      </c>
      <c r="J2" s="180"/>
      <c r="K2" s="181"/>
      <c r="L2" s="182"/>
      <c r="M2" s="180"/>
      <c r="N2" s="181"/>
      <c r="O2" s="182"/>
      <c r="P2" s="180"/>
      <c r="Q2" s="181"/>
      <c r="R2" s="182"/>
      <c r="S2" s="180"/>
      <c r="T2" s="181"/>
      <c r="U2" s="182"/>
      <c r="V2" s="180"/>
      <c r="W2" s="181"/>
      <c r="X2" s="182"/>
      <c r="Y2" s="180"/>
      <c r="Z2" s="181"/>
      <c r="AA2" s="182"/>
      <c r="AB2" s="180"/>
      <c r="AC2" s="181"/>
      <c r="AD2" s="182"/>
      <c r="AE2" s="180"/>
      <c r="AF2" s="181"/>
      <c r="AG2" s="182"/>
      <c r="AH2" s="180"/>
      <c r="AI2" s="181"/>
      <c r="AJ2" s="182"/>
      <c r="AK2" s="175"/>
      <c r="AL2" s="175"/>
      <c r="AM2" s="175"/>
      <c r="AN2" s="175"/>
      <c r="AO2" s="175"/>
    </row>
    <row r="3" ht="13.5" customHeight="1">
      <c r="A3" s="175"/>
      <c r="B3" s="175"/>
      <c r="C3" s="179"/>
      <c r="D3" s="179"/>
      <c r="E3" s="175"/>
      <c r="F3" s="175"/>
      <c r="G3" s="183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</row>
    <row r="4" ht="13.5" customHeight="1">
      <c r="A4" s="184" t="s">
        <v>139</v>
      </c>
      <c r="B4" s="8"/>
      <c r="C4" s="8"/>
      <c r="D4" s="8"/>
      <c r="E4" s="8"/>
      <c r="F4" s="8"/>
      <c r="G4" s="136"/>
      <c r="H4" s="177" t="s">
        <v>140</v>
      </c>
      <c r="I4" s="177" t="s">
        <v>89</v>
      </c>
      <c r="J4" s="185" t="s">
        <v>141</v>
      </c>
      <c r="K4" s="8"/>
      <c r="L4" s="8"/>
      <c r="M4" s="8"/>
      <c r="N4" s="8"/>
      <c r="O4" s="8"/>
      <c r="P4" s="8"/>
      <c r="Q4" s="136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</row>
    <row r="5" ht="72.0" customHeight="1">
      <c r="A5" s="186"/>
      <c r="B5" s="171"/>
      <c r="C5" s="171"/>
      <c r="D5" s="171"/>
      <c r="E5" s="171"/>
      <c r="F5" s="171"/>
      <c r="G5" s="172"/>
      <c r="H5" s="181" t="str">
        <f>IF('入力'!J3="","",'入力'!J3)</f>
        <v>男女混合</v>
      </c>
      <c r="I5" s="187" t="str">
        <f>'入力'!Y25</f>
        <v>9 冊</v>
      </c>
      <c r="J5" s="188"/>
      <c r="K5" s="171"/>
      <c r="L5" s="171"/>
      <c r="M5" s="171"/>
      <c r="N5" s="171"/>
      <c r="O5" s="171"/>
      <c r="P5" s="171"/>
      <c r="Q5" s="172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</row>
    <row r="6" ht="13.5" customHeight="1">
      <c r="A6" s="176" t="s">
        <v>142</v>
      </c>
      <c r="B6" s="177" t="s">
        <v>9</v>
      </c>
      <c r="C6" s="177" t="s">
        <v>143</v>
      </c>
      <c r="D6" s="177" t="s">
        <v>144</v>
      </c>
      <c r="E6" s="177" t="s">
        <v>140</v>
      </c>
      <c r="F6" s="177" t="s">
        <v>145</v>
      </c>
      <c r="G6" s="177" t="s">
        <v>146</v>
      </c>
      <c r="H6" s="177" t="s">
        <v>147</v>
      </c>
      <c r="I6" s="177" t="s">
        <v>148</v>
      </c>
      <c r="J6" s="177" t="s">
        <v>149</v>
      </c>
      <c r="K6" s="177" t="s">
        <v>150</v>
      </c>
      <c r="L6" s="177" t="s">
        <v>151</v>
      </c>
      <c r="M6" s="177" t="s">
        <v>152</v>
      </c>
      <c r="N6" s="177" t="s">
        <v>153</v>
      </c>
      <c r="O6" s="177" t="s">
        <v>154</v>
      </c>
      <c r="P6" s="177" t="s">
        <v>155</v>
      </c>
      <c r="Q6" s="177" t="s">
        <v>156</v>
      </c>
      <c r="R6" s="177" t="s">
        <v>157</v>
      </c>
      <c r="S6" s="177" t="s">
        <v>158</v>
      </c>
      <c r="T6" s="177" t="s">
        <v>159</v>
      </c>
      <c r="U6" s="177" t="s">
        <v>160</v>
      </c>
      <c r="V6" s="177" t="s">
        <v>160</v>
      </c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8"/>
    </row>
    <row r="7" ht="13.5" customHeight="1">
      <c r="A7" s="189" t="str">
        <f>IF('入力'!J5="","",'入力'!J5)</f>
        <v>35008</v>
      </c>
      <c r="B7" s="190" t="str">
        <f>IF('入力'!C3="","",'入力'!C3)</f>
        <v>わかしおスポーツクラブ</v>
      </c>
      <c r="C7" s="190" t="str">
        <f>IF('入力'!C2="","",'入力'!C2)</f>
        <v>ﾜｶｼｵｽﾎﾟｰﾂｸﾗﾌﾞ</v>
      </c>
      <c r="D7" s="190" t="str">
        <f>IF('入力'!AE3="","",'入力'!AE3)</f>
        <v>支部なし</v>
      </c>
      <c r="E7" s="190" t="str">
        <f>IF('入力'!J3="","",'入力'!J3)</f>
        <v>男女混合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 t="str">
        <f>IF('入力'!P5="","",'入力'!P5)</f>
        <v>ＪＲ外房線</v>
      </c>
      <c r="S7" s="190" t="str">
        <f>IF('入力'!AE5="","",'入力'!AE5)</f>
        <v>大原</v>
      </c>
      <c r="T7" s="190"/>
      <c r="U7" s="190" t="str">
        <f>IF('入力'!C4="","",'入力'!C4)</f>
        <v>433426487</v>
      </c>
      <c r="V7" s="190" t="str">
        <f>IF('入力'!C5="","",'入力'!C5)</f>
        <v>433427251</v>
      </c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1"/>
    </row>
    <row r="8" ht="13.5" customHeight="1">
      <c r="A8" s="189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1"/>
    </row>
    <row r="9" ht="13.5" customHeight="1">
      <c r="A9" s="189"/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1"/>
    </row>
    <row r="10" ht="13.5" customHeight="1">
      <c r="A10" s="192"/>
      <c r="B10" s="181"/>
      <c r="C10" s="181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93"/>
    </row>
    <row r="11" ht="13.5" customHeight="1">
      <c r="A11" s="175"/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</row>
    <row r="12" ht="13.5" customHeight="1">
      <c r="A12" s="175"/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5"/>
    </row>
    <row r="13" ht="13.5" customHeight="1">
      <c r="A13" s="175"/>
      <c r="B13" s="175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  <c r="AK13" s="175"/>
      <c r="AL13" s="175"/>
      <c r="AM13" s="175"/>
      <c r="AN13" s="175"/>
      <c r="AO13" s="175"/>
    </row>
    <row r="14" ht="13.5" customHeight="1">
      <c r="A14" s="175"/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</row>
    <row r="15" ht="13.5" customHeight="1">
      <c r="A15" s="176" t="s">
        <v>161</v>
      </c>
      <c r="B15" s="177" t="s">
        <v>162</v>
      </c>
      <c r="C15" s="177" t="s">
        <v>163</v>
      </c>
      <c r="D15" s="177" t="s">
        <v>164</v>
      </c>
      <c r="E15" s="177" t="s">
        <v>165</v>
      </c>
      <c r="F15" s="177" t="s">
        <v>166</v>
      </c>
      <c r="G15" s="177" t="s">
        <v>167</v>
      </c>
      <c r="H15" s="177" t="s">
        <v>168</v>
      </c>
      <c r="I15" s="177" t="s">
        <v>169</v>
      </c>
      <c r="J15" s="177" t="s">
        <v>170</v>
      </c>
      <c r="K15" s="177" t="s">
        <v>171</v>
      </c>
      <c r="L15" s="177" t="s">
        <v>33</v>
      </c>
      <c r="M15" s="177" t="s">
        <v>172</v>
      </c>
      <c r="N15" s="177" t="s">
        <v>173</v>
      </c>
      <c r="O15" s="177" t="s">
        <v>174</v>
      </c>
      <c r="P15" s="177" t="s">
        <v>175</v>
      </c>
      <c r="Q15" s="177" t="s">
        <v>176</v>
      </c>
      <c r="R15" s="177" t="s">
        <v>145</v>
      </c>
      <c r="S15" s="177" t="s">
        <v>146</v>
      </c>
      <c r="T15" s="177" t="s">
        <v>177</v>
      </c>
      <c r="U15" s="177" t="s">
        <v>178</v>
      </c>
      <c r="V15" s="177" t="s">
        <v>179</v>
      </c>
      <c r="W15" s="177" t="s">
        <v>180</v>
      </c>
      <c r="X15" s="177"/>
      <c r="Y15" s="177"/>
      <c r="Z15" s="177"/>
      <c r="AA15" s="177"/>
      <c r="AB15" s="177"/>
      <c r="AC15" s="177"/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8"/>
    </row>
    <row r="16" ht="13.5" customHeight="1">
      <c r="A16" s="194">
        <v>1.0</v>
      </c>
      <c r="B16" s="195" t="s">
        <v>181</v>
      </c>
      <c r="C16" s="190" t="str">
        <f>IF('入力'!C8="","",'入力'!C8)</f>
        <v>水野</v>
      </c>
      <c r="D16" s="190" t="str">
        <f>IF('入力'!E8="","",'入力'!E8)</f>
        <v>成美</v>
      </c>
      <c r="E16" s="190" t="str">
        <f>IF('入力'!C7="","",'入力'!C7)</f>
        <v>ﾐｽﾞﾉ</v>
      </c>
      <c r="F16" s="190" t="str">
        <f>IF('入力'!E7="","",'入力'!E7)</f>
        <v>ｼｹﾞﾖｼ</v>
      </c>
      <c r="G16" s="190" t="str">
        <f>IF('入力'!G7="","",'入力'!G7)</f>
        <v>508076570</v>
      </c>
      <c r="H16" s="190" t="str">
        <f>IF('入力'!J7="","",'入力'!J7)</f>
        <v>23125</v>
      </c>
      <c r="I16" s="190" t="str">
        <f>IF('入力'!M7="","",'入力'!M7)</f>
        <v>0397897</v>
      </c>
      <c r="J16" s="190"/>
      <c r="K16" s="190"/>
      <c r="L16" s="190" t="str">
        <f>IF('入力'!AT7="","",'入力'!AT7)</f>
        <v>55</v>
      </c>
      <c r="M16" s="190"/>
      <c r="N16" s="190"/>
      <c r="O16" s="190"/>
      <c r="P16" s="190"/>
      <c r="Q16" s="190"/>
      <c r="R16" s="196" t="str">
        <f>IF('入力'!R7="","",'入力'!R7)</f>
        <v>298</v>
      </c>
      <c r="S16" s="196" t="str">
        <f>IF('入力'!W7="","",'入力'!W7)</f>
        <v>0004</v>
      </c>
      <c r="T16" s="190" t="str">
        <f>IF('入力'!P8="","",'入力'!P8)</f>
        <v>いすみ市大原9538-7</v>
      </c>
      <c r="U16" s="196" t="str">
        <f>IF('入力'!AL7="","",'入力'!AL7)</f>
        <v>090</v>
      </c>
      <c r="V16" s="196" t="str">
        <f>IF('入力'!AK8="","",'入力'!AK8)</f>
        <v>3408</v>
      </c>
      <c r="W16" s="196" t="str">
        <f>IF('入力'!AP8="","",'入力'!AP8)</f>
        <v>0334</v>
      </c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1"/>
    </row>
    <row r="17" ht="13.5" customHeight="1">
      <c r="A17" s="194">
        <v>2.0</v>
      </c>
      <c r="B17" s="195" t="s">
        <v>182</v>
      </c>
      <c r="C17" s="190" t="str">
        <f>IF('入力'!C10="","",'入力'!C10)</f>
        <v>石井</v>
      </c>
      <c r="D17" s="190" t="str">
        <f>IF('入力'!E10="","",'入力'!E10)</f>
        <v>和夫</v>
      </c>
      <c r="E17" s="190" t="str">
        <f>IF('入力'!C9="","",'入力'!C9)</f>
        <v>イシイ</v>
      </c>
      <c r="F17" s="190" t="str">
        <f>IF('入力'!E9="","",'入力'!E9)</f>
        <v>カズオ</v>
      </c>
      <c r="G17" s="190" t="str">
        <f>IF('入力'!G9="","",'入力'!G9)</f>
        <v>523869290</v>
      </c>
      <c r="H17" s="190" t="str">
        <f>IF('入力'!J9="","",'入力'!J9)</f>
        <v/>
      </c>
      <c r="I17" s="190" t="str">
        <f>IF('入力'!M9="","",'入力'!M9)</f>
        <v/>
      </c>
      <c r="J17" s="190"/>
      <c r="K17" s="190"/>
      <c r="L17" s="190" t="str">
        <f>IF('入力'!AT9="","",'入力'!AT9)</f>
        <v>51</v>
      </c>
      <c r="M17" s="190"/>
      <c r="N17" s="190"/>
      <c r="O17" s="190"/>
      <c r="P17" s="190"/>
      <c r="Q17" s="190"/>
      <c r="R17" s="196" t="str">
        <f>IF('入力'!R9="","",'入力'!R9)</f>
        <v>298</v>
      </c>
      <c r="S17" s="196" t="str">
        <f>IF('入力'!W9="","",'入力'!W9)</f>
        <v>0001</v>
      </c>
      <c r="T17" s="190" t="str">
        <f>IF('入力'!P10="","",'入力'!P10)</f>
        <v>いすみ市若山1366-1</v>
      </c>
      <c r="U17" s="196" t="str">
        <f>IF('入力'!AL9="","",'入力'!AL9)</f>
        <v>090</v>
      </c>
      <c r="V17" s="196" t="str">
        <f>IF('入力'!AK10="","",'入力'!AK10)</f>
        <v>1803</v>
      </c>
      <c r="W17" s="196" t="str">
        <f>IF('入力'!AP10="","",'入力'!AP10)</f>
        <v>7688</v>
      </c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1"/>
    </row>
    <row r="18" ht="13.5" customHeight="1">
      <c r="A18" s="194">
        <v>3.0</v>
      </c>
      <c r="B18" s="195" t="s">
        <v>183</v>
      </c>
      <c r="C18" s="190"/>
      <c r="D18" s="190"/>
      <c r="E18" s="190"/>
      <c r="F18" s="190"/>
      <c r="G18" s="190"/>
      <c r="H18" s="190"/>
      <c r="I18" s="190"/>
      <c r="J18" s="190"/>
      <c r="K18" s="190"/>
      <c r="L18" s="190"/>
      <c r="M18" s="190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1"/>
    </row>
    <row r="19" ht="13.5" customHeight="1">
      <c r="A19" s="194">
        <v>4.0</v>
      </c>
      <c r="B19" s="195" t="s">
        <v>184</v>
      </c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1"/>
    </row>
    <row r="20" ht="13.5" customHeight="1">
      <c r="A20" s="194">
        <v>5.0</v>
      </c>
      <c r="B20" s="195" t="s">
        <v>185</v>
      </c>
      <c r="C20" s="190" t="str">
        <f>IF('入力'!C12="","",'入力'!C12)</f>
        <v>山口</v>
      </c>
      <c r="D20" s="190" t="str">
        <f>IF('入力'!E12="","",'入力'!E12)</f>
        <v>一洋</v>
      </c>
      <c r="E20" s="190" t="str">
        <f>IF('入力'!C11="","",'入力'!C11)</f>
        <v>ﾔﾏｸﾞﾁ</v>
      </c>
      <c r="F20" s="190" t="str">
        <f>IF('入力'!E11="","",'入力'!E11)</f>
        <v>ｶｽﾞﾋﾛ</v>
      </c>
      <c r="G20" s="190" t="str">
        <f>IF('入力'!G11="","",'入力'!G11)</f>
        <v>516973583</v>
      </c>
      <c r="H20" s="190" t="str">
        <f>IF('入力'!J11="","",'入力'!J11)</f>
        <v/>
      </c>
      <c r="I20" s="190" t="str">
        <f>IF('入力'!M11="","",'入力'!M11)</f>
        <v/>
      </c>
      <c r="J20" s="190"/>
      <c r="K20" s="190"/>
      <c r="L20" s="190" t="str">
        <f>IF('入力'!AT11="","",'入力'!AT11)</f>
        <v>44</v>
      </c>
      <c r="M20" s="190"/>
      <c r="N20" s="190"/>
      <c r="O20" s="190"/>
      <c r="P20" s="190"/>
      <c r="Q20" s="190"/>
      <c r="R20" s="196" t="str">
        <f>IF('入力'!R11="","",'入力'!R11)</f>
        <v>298</v>
      </c>
      <c r="S20" s="196" t="str">
        <f>IF('入力'!W11="","",'入力'!W11)</f>
        <v>0004</v>
      </c>
      <c r="T20" s="190" t="str">
        <f>IF('入力'!P12="","",'入力'!P12)</f>
        <v>いすみ市大原10213</v>
      </c>
      <c r="U20" s="196" t="str">
        <f>IF('入力'!AL11="","",'入力'!AL11)</f>
        <v>090</v>
      </c>
      <c r="V20" s="196" t="str">
        <f>IF('入力'!AK12="","",'入力'!AK12)</f>
        <v>8022</v>
      </c>
      <c r="W20" s="196" t="str">
        <f>IF('入力'!AP12="","",'入力'!AP12)</f>
        <v>6938</v>
      </c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1"/>
    </row>
    <row r="21" ht="13.5" customHeight="1">
      <c r="A21" s="194">
        <v>6.0</v>
      </c>
      <c r="B21" s="195" t="s">
        <v>186</v>
      </c>
      <c r="C21" s="190"/>
      <c r="D21" s="190"/>
      <c r="E21" s="190"/>
      <c r="F21" s="190"/>
      <c r="G21" s="190" t="str">
        <f>IF('入力'!G13="","",'入力'!G13)</f>
        <v/>
      </c>
      <c r="H21" s="190" t="str">
        <f>IF('入力'!J13="","",'入力'!J13)</f>
        <v/>
      </c>
      <c r="I21" s="190" t="str">
        <f>IF('入力'!M13="","",'入力'!M13)</f>
        <v/>
      </c>
      <c r="J21" s="190"/>
      <c r="K21" s="190"/>
      <c r="L21" s="190" t="str">
        <f>IF('入力'!AT13="","",'入力'!AT13)</f>
        <v/>
      </c>
      <c r="M21" s="190"/>
      <c r="N21" s="190"/>
      <c r="O21" s="190"/>
      <c r="P21" s="190"/>
      <c r="Q21" s="190"/>
      <c r="R21" s="190" t="str">
        <f>IF('入力'!R13="","",'入力'!R13)</f>
        <v/>
      </c>
      <c r="S21" s="190" t="str">
        <f>IF('入力'!W13="","",'入力'!W13)</f>
        <v/>
      </c>
      <c r="T21" s="190" t="str">
        <f>IF('入力'!P14="","",'入力'!P14)</f>
        <v/>
      </c>
      <c r="U21" s="190" t="str">
        <f>IF('入力'!AL13="","",'入力'!AL13)</f>
        <v/>
      </c>
      <c r="V21" s="190" t="str">
        <f>IF('入力'!AK14="","",'入力'!AK14)</f>
        <v/>
      </c>
      <c r="W21" s="190" t="str">
        <f>IF('入力'!AP14="","",'入力'!AP14)</f>
        <v/>
      </c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1"/>
    </row>
    <row r="22" ht="13.5" customHeight="1">
      <c r="A22" s="194">
        <v>7.0</v>
      </c>
      <c r="B22" s="195" t="s">
        <v>187</v>
      </c>
      <c r="C22" s="190" t="str">
        <f>IF('入力'!C16="","",'入力'!C16)</f>
        <v>石井</v>
      </c>
      <c r="D22" s="190" t="str">
        <f>IF('入力'!E16="","",'入力'!E16)</f>
        <v>良幸</v>
      </c>
      <c r="E22" s="190" t="str">
        <f>IF('入力'!C15="","",'入力'!C15)</f>
        <v>イシイ</v>
      </c>
      <c r="F22" s="190" t="str">
        <f>IF('入力'!E15="","",'入力'!E15)</f>
        <v>ヨシユキ</v>
      </c>
      <c r="G22" s="190"/>
      <c r="H22" s="190"/>
      <c r="I22" s="190"/>
      <c r="J22" s="190"/>
      <c r="K22" s="190"/>
      <c r="L22" s="190" t="str">
        <f>IF('入力'!AT15="","",'入力'!AT15)</f>
        <v>44</v>
      </c>
      <c r="M22" s="190"/>
      <c r="N22" s="190" t="str">
        <f>IF('入力'!C21="","",'入力'!C21)</f>
        <v/>
      </c>
      <c r="O22" s="190" t="str">
        <f>IF('入力'!E21="","",'入力'!E21)</f>
        <v/>
      </c>
      <c r="P22" s="190" t="str">
        <f>IF('入力'!G21="","",'入力'!G21)</f>
        <v/>
      </c>
      <c r="Q22" s="190"/>
      <c r="R22" s="196" t="str">
        <f>IF('入力'!R15="","",'入力'!R15)</f>
        <v>298</v>
      </c>
      <c r="S22" s="196" t="str">
        <f>IF('入力'!W15="","",'入力'!W15)</f>
        <v>0013</v>
      </c>
      <c r="T22" s="190" t="str">
        <f>IF('入力'!P16="","",'入力'!P16)</f>
        <v>いすみ市小池1104-1</v>
      </c>
      <c r="U22" s="196" t="str">
        <f>IF('入力'!AL15="","",'入力'!AL15)</f>
        <v>080</v>
      </c>
      <c r="V22" s="196" t="str">
        <f>IF('入力'!AK16="","",'入力'!AK16)</f>
        <v>5543</v>
      </c>
      <c r="W22" s="196" t="str">
        <f>IF('入力'!AP16="","",'入力'!AP16)</f>
        <v>6337</v>
      </c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1"/>
    </row>
    <row r="23" ht="13.5" customHeight="1">
      <c r="A23" s="194">
        <v>8.0</v>
      </c>
      <c r="B23" s="195" t="s">
        <v>188</v>
      </c>
      <c r="C23" s="190" t="str">
        <f>IF('入力'!$C$14="","",'入力'!$C$14)</f>
        <v>石井</v>
      </c>
      <c r="D23" s="190" t="str">
        <f>IF('入力'!$E$14="","",'入力'!$E$14)</f>
        <v>良幸</v>
      </c>
      <c r="E23" s="190" t="str">
        <f>IF('入力'!$C$13="","",'入力'!$C$13)</f>
        <v>イシイ</v>
      </c>
      <c r="F23" s="190" t="str">
        <f>IF('入力'!$E$13="","",'入力'!$E$13)</f>
        <v>ヨシユキ</v>
      </c>
      <c r="G23" s="190" t="str">
        <f>IF('入力'!G15="","",'入力'!G15)</f>
        <v/>
      </c>
      <c r="H23" s="190" t="str">
        <f>IF('入力'!J15="","",'入力'!J15)</f>
        <v/>
      </c>
      <c r="I23" s="190" t="str">
        <f>IF('入力'!M15="","",'入力'!M15)</f>
        <v/>
      </c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1"/>
    </row>
    <row r="24" ht="13.5" customHeight="1">
      <c r="A24" s="194">
        <v>9.0</v>
      </c>
      <c r="B24" s="195" t="s">
        <v>107</v>
      </c>
      <c r="C24" s="195" t="str">
        <f>VLOOKUP($B$51,$A$53:$F$352,3)</f>
        <v>石井</v>
      </c>
      <c r="D24" s="195" t="str">
        <f>VLOOKUP($B$51,$A$53:$F$352,4)</f>
        <v>陽</v>
      </c>
      <c r="E24" s="195" t="str">
        <f>VLOOKUP($B$51,$A$53:$F$352,5)</f>
        <v>イシイ</v>
      </c>
      <c r="F24" s="195" t="str">
        <f>VLOOKUP($B$51,$A$53:$F$352,6)</f>
        <v>ハル</v>
      </c>
      <c r="G24" s="190" t="str">
        <f>IF('入力'!G8="","",'入力'!G8)</f>
        <v/>
      </c>
      <c r="H24" s="190" t="str">
        <f>IF('入力'!J8="","",'入力'!J8)</f>
        <v/>
      </c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1"/>
    </row>
    <row r="25" ht="13.5" customHeight="1">
      <c r="A25" s="189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1"/>
    </row>
    <row r="26" ht="13.5" customHeight="1">
      <c r="A26" s="189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1"/>
    </row>
    <row r="27" ht="13.5" customHeight="1">
      <c r="A27" s="189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1"/>
    </row>
    <row r="28" ht="13.5" customHeight="1">
      <c r="A28" s="189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1"/>
    </row>
    <row r="29" ht="13.5" customHeight="1">
      <c r="A29" s="189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1"/>
    </row>
    <row r="30" ht="13.5" customHeight="1">
      <c r="A30" s="189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1"/>
    </row>
    <row r="31" ht="13.5" customHeight="1">
      <c r="A31" s="189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1"/>
    </row>
    <row r="32" ht="13.5" customHeight="1">
      <c r="A32" s="189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0"/>
      <c r="AM32" s="190"/>
      <c r="AN32" s="190"/>
      <c r="AO32" s="191"/>
    </row>
    <row r="33" ht="13.5" customHeight="1">
      <c r="A33" s="189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1"/>
    </row>
    <row r="34" ht="13.5" customHeight="1">
      <c r="A34" s="189"/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1"/>
    </row>
    <row r="35" ht="13.5" customHeight="1">
      <c r="A35" s="189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1"/>
    </row>
    <row r="36" ht="13.5" customHeight="1">
      <c r="A36" s="189"/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1"/>
    </row>
    <row r="37" ht="13.5" customHeight="1">
      <c r="A37" s="189"/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1"/>
    </row>
    <row r="38" ht="13.5" customHeight="1">
      <c r="A38" s="189"/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1"/>
    </row>
    <row r="39" ht="13.5" customHeight="1">
      <c r="A39" s="189"/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1"/>
    </row>
    <row r="40" ht="13.5" customHeight="1">
      <c r="A40" s="192"/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181"/>
      <c r="AF40" s="181"/>
      <c r="AG40" s="181"/>
      <c r="AH40" s="181"/>
      <c r="AI40" s="181"/>
      <c r="AJ40" s="181"/>
      <c r="AK40" s="181"/>
      <c r="AL40" s="181"/>
      <c r="AM40" s="181"/>
      <c r="AN40" s="181"/>
      <c r="AO40" s="193"/>
    </row>
    <row r="41" ht="13.5" customHeight="1">
      <c r="A41" s="197"/>
      <c r="B41" s="198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</row>
    <row r="42" ht="13.5" customHeight="1">
      <c r="A42" s="197"/>
      <c r="B42" s="198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</row>
    <row r="43" ht="13.5" customHeight="1">
      <c r="A43" s="197"/>
      <c r="B43" s="198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</row>
    <row r="44" ht="13.5" customHeight="1">
      <c r="A44" s="197"/>
      <c r="B44" s="198"/>
      <c r="C44" s="175"/>
      <c r="D44" s="175"/>
      <c r="E44" s="175"/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</row>
    <row r="45" ht="13.5" customHeight="1">
      <c r="A45" s="197"/>
      <c r="B45" s="198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</row>
    <row r="46" ht="13.5" customHeight="1">
      <c r="A46" s="197"/>
      <c r="B46" s="198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</row>
    <row r="47" ht="13.5" customHeight="1">
      <c r="A47" s="197"/>
      <c r="B47" s="198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</row>
    <row r="48" ht="13.5" customHeight="1">
      <c r="A48" s="197"/>
      <c r="B48" s="198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</row>
    <row r="49" ht="13.5" customHeight="1">
      <c r="A49" s="197"/>
      <c r="B49" s="198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</row>
    <row r="50" ht="13.5" customHeight="1">
      <c r="A50" s="197"/>
      <c r="B50" s="198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</row>
    <row r="51" ht="13.5" customHeight="1">
      <c r="A51" s="199" t="s">
        <v>189</v>
      </c>
      <c r="B51" s="200" t="str">
        <f>IF('入力'!Y33="","",'入力'!Y33)</f>
        <v>1</v>
      </c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</row>
    <row r="52" ht="13.5" customHeight="1">
      <c r="A52" s="201" t="s">
        <v>190</v>
      </c>
      <c r="B52" s="202" t="s">
        <v>191</v>
      </c>
      <c r="C52" s="177" t="s">
        <v>192</v>
      </c>
      <c r="D52" s="177" t="s">
        <v>193</v>
      </c>
      <c r="E52" s="177" t="s">
        <v>194</v>
      </c>
      <c r="F52" s="177" t="s">
        <v>195</v>
      </c>
      <c r="G52" s="177" t="s">
        <v>167</v>
      </c>
      <c r="H52" s="177" t="s">
        <v>196</v>
      </c>
      <c r="I52" s="177" t="s">
        <v>197</v>
      </c>
      <c r="J52" s="177" t="s">
        <v>198</v>
      </c>
      <c r="K52" s="177" t="s">
        <v>199</v>
      </c>
      <c r="L52" s="177" t="s">
        <v>200</v>
      </c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  <c r="AI52" s="177"/>
      <c r="AJ52" s="177"/>
      <c r="AK52" s="177"/>
      <c r="AL52" s="177"/>
      <c r="AM52" s="177"/>
      <c r="AN52" s="177"/>
      <c r="AO52" s="178"/>
    </row>
    <row r="53" ht="13.5" customHeight="1">
      <c r="A53" s="189">
        <v>1.0</v>
      </c>
      <c r="B53" s="190" t="str">
        <f>IF('入力'!B25="","",'入力'!B25)</f>
        <v>①</v>
      </c>
      <c r="C53" s="190" t="str">
        <f>IF('入力'!C26="","",'入力'!C26)</f>
        <v>石井</v>
      </c>
      <c r="D53" s="190" t="str">
        <f>IF('入力'!E26="","",'入力'!E26)</f>
        <v>陽</v>
      </c>
      <c r="E53" s="190" t="str">
        <f>IF('入力'!C25="","",'入力'!C25)</f>
        <v>イシイ</v>
      </c>
      <c r="F53" s="190" t="str">
        <f>IF('入力'!E25="","",'入力'!E25)</f>
        <v>ハル</v>
      </c>
      <c r="G53" s="190" t="str">
        <f>IF('入力'!M25="","",'入力'!M25)</f>
        <v>520940572</v>
      </c>
      <c r="H53" s="190" t="str">
        <f>IF('入力'!I25="","",'入力'!I25)</f>
        <v>いすみ市立東海小学校</v>
      </c>
      <c r="I53" s="190" t="str">
        <f>IF('入力'!G25="","",'入力'!G25)</f>
        <v>5</v>
      </c>
      <c r="J53" s="190" t="str">
        <f>IF('入力'!P25="","",'入力'!P25)</f>
        <v>160</v>
      </c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1"/>
    </row>
    <row r="54" ht="13.5" customHeight="1">
      <c r="A54" s="189" t="str">
        <f t="shared" ref="A54:A352" si="1">A53+1</f>
        <v>2</v>
      </c>
      <c r="B54" s="190" t="str">
        <f>IF('入力'!B27="","",'入力'!B27)</f>
        <v>2</v>
      </c>
      <c r="C54" s="190" t="str">
        <f>IF('入力'!C28="","",'入力'!C28)</f>
        <v>佐藤</v>
      </c>
      <c r="D54" s="190" t="str">
        <f>IF('入力'!E28="","",'入力'!E28)</f>
        <v>翠</v>
      </c>
      <c r="E54" s="190" t="str">
        <f>IF('入力'!C27="","",'入力'!C27)</f>
        <v>ｻﾄｳ</v>
      </c>
      <c r="F54" s="190" t="str">
        <f>IF('入力'!E27="","",'入力'!E27)</f>
        <v>ｽｲ</v>
      </c>
      <c r="G54" s="190" t="str">
        <f>IF('入力'!M27="","",'入力'!M27)</f>
        <v>522654613</v>
      </c>
      <c r="H54" s="190" t="str">
        <f>IF('入力'!I27="","",'入力'!I27)</f>
        <v>いすみ市立大原小学校</v>
      </c>
      <c r="I54" s="190" t="str">
        <f>IF('入力'!G27="","",'入力'!G27)</f>
        <v>5</v>
      </c>
      <c r="J54" s="190" t="str">
        <f>IF('入力'!P27="","",'入力'!P27)</f>
        <v>146</v>
      </c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1"/>
    </row>
    <row r="55" ht="13.5" customHeight="1">
      <c r="A55" s="189" t="str">
        <f t="shared" si="1"/>
        <v>3</v>
      </c>
      <c r="B55" s="190" t="str">
        <f>IF('入力'!B29="","",'入力'!B29)</f>
        <v>3</v>
      </c>
      <c r="C55" s="190" t="str">
        <f>IF('入力'!C30="","",'入力'!C30)</f>
        <v>岩瀬</v>
      </c>
      <c r="D55" s="190" t="str">
        <f>IF('入力'!E30="","",'入力'!E30)</f>
        <v>菜緒</v>
      </c>
      <c r="E55" s="190" t="str">
        <f>IF('入力'!C29="","",'入力'!C29)</f>
        <v>ｲﾜｾ</v>
      </c>
      <c r="F55" s="190" t="str">
        <f>IF('入力'!E29="","",'入力'!E29)</f>
        <v>ﾅｵ</v>
      </c>
      <c r="G55" s="190" t="str">
        <f>IF('入力'!M29="","",'入力'!M29)</f>
        <v>521750811</v>
      </c>
      <c r="H55" s="190" t="str">
        <f>IF('入力'!I29="","",'入力'!I29)</f>
        <v>いすみ市立大原小学校</v>
      </c>
      <c r="I55" s="190" t="str">
        <f>IF('入力'!G29="","",'入力'!G29)</f>
        <v>5</v>
      </c>
      <c r="J55" s="190" t="str">
        <f>IF('入力'!P29="","",'入力'!P29)</f>
        <v>147</v>
      </c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1"/>
    </row>
    <row r="56" ht="13.5" customHeight="1">
      <c r="A56" s="189" t="str">
        <f t="shared" si="1"/>
        <v>4</v>
      </c>
      <c r="B56" s="190" t="str">
        <f>IF('入力'!B31="","",'入力'!B31)</f>
        <v>4</v>
      </c>
      <c r="C56" s="190" t="str">
        <f>IF('入力'!C32="","",'入力'!C32)</f>
        <v>浅野</v>
      </c>
      <c r="D56" s="190" t="str">
        <f>IF('入力'!E32="","",'入力'!E32)</f>
        <v>愛結</v>
      </c>
      <c r="E56" s="190" t="str">
        <f>IF('入力'!C31="","",'入力'!C31)</f>
        <v>ｱｻﾉ</v>
      </c>
      <c r="F56" s="190" t="str">
        <f>IF('入力'!E31="","",'入力'!E31)</f>
        <v>ｱﾕ</v>
      </c>
      <c r="G56" s="190" t="str">
        <f>IF('入力'!M31="","",'入力'!M31)</f>
        <v>521534213</v>
      </c>
      <c r="H56" s="190" t="str">
        <f>IF('入力'!I31="","",'入力'!I31)</f>
        <v>いすみ市立大原小学校</v>
      </c>
      <c r="I56" s="190" t="str">
        <f>IF('入力'!G31="","",'入力'!G31)</f>
        <v>5</v>
      </c>
      <c r="J56" s="190" t="str">
        <f>IF('入力'!P31="","",'入力'!P31)</f>
        <v>145</v>
      </c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1"/>
    </row>
    <row r="57" ht="13.5" customHeight="1">
      <c r="A57" s="189" t="str">
        <f t="shared" si="1"/>
        <v>5</v>
      </c>
      <c r="B57" s="190" t="str">
        <f>IF('入力'!B33="","",'入力'!B33)</f>
        <v>5</v>
      </c>
      <c r="C57" s="190" t="str">
        <f>IF('入力'!C34="","",'入力'!C34)</f>
        <v>関根</v>
      </c>
      <c r="D57" s="190" t="str">
        <f>IF('入力'!E34="","",'入力'!E34)</f>
        <v>夏青</v>
      </c>
      <c r="E57" s="190" t="str">
        <f>IF('入力'!C33="","",'入力'!C33)</f>
        <v>ｾｷﾈ</v>
      </c>
      <c r="F57" s="190" t="str">
        <f>IF('入力'!E33="","",'入力'!E33)</f>
        <v>ｶｱｵ</v>
      </c>
      <c r="G57" s="190" t="str">
        <f>IF('入力'!M33="","",'入力'!M33)</f>
        <v>522654620</v>
      </c>
      <c r="H57" s="190" t="str">
        <f>IF('入力'!I33="","",'入力'!I33)</f>
        <v>いすみ市立大原小学校</v>
      </c>
      <c r="I57" s="190" t="str">
        <f>IF('入力'!G33="","",'入力'!G33)</f>
        <v>5</v>
      </c>
      <c r="J57" s="190" t="str">
        <f>IF('入力'!P33="","",'入力'!P33)</f>
        <v>150</v>
      </c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1"/>
    </row>
    <row r="58" ht="13.5" customHeight="1">
      <c r="A58" s="189" t="str">
        <f t="shared" si="1"/>
        <v>6</v>
      </c>
      <c r="B58" s="190" t="str">
        <f>IF('入力'!B35="","",'入力'!B35)</f>
        <v>6</v>
      </c>
      <c r="C58" s="190" t="str">
        <f>IF('入力'!C36="","",'入力'!C36)</f>
        <v>横山</v>
      </c>
      <c r="D58" s="190" t="str">
        <f>IF('入力'!E36="","",'入力'!E36)</f>
        <v>さくら</v>
      </c>
      <c r="E58" s="190" t="str">
        <f>IF('入力'!C35="","",'入力'!C35)</f>
        <v>ﾖｺﾔﾏ</v>
      </c>
      <c r="F58" s="190" t="str">
        <f>IF('入力'!E35="","",'入力'!E35)</f>
        <v>ｻｸﾗ</v>
      </c>
      <c r="G58" s="190" t="str">
        <f>IF('入力'!M35="","",'入力'!M35)</f>
        <v>523012450</v>
      </c>
      <c r="H58" s="190" t="str">
        <f>IF('入力'!I35="","",'入力'!I35)</f>
        <v>白子町立白潟小学校</v>
      </c>
      <c r="I58" s="190" t="str">
        <f>IF('入力'!G35="","",'入力'!G35)</f>
        <v>5</v>
      </c>
      <c r="J58" s="190" t="str">
        <f>IF('入力'!P35="","",'入力'!P35)</f>
        <v>158</v>
      </c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1"/>
    </row>
    <row r="59" ht="13.5" customHeight="1">
      <c r="A59" s="189" t="str">
        <f t="shared" si="1"/>
        <v>7</v>
      </c>
      <c r="B59" s="190" t="str">
        <f>IF('入力'!B37="","",'入力'!B37)</f>
        <v>7</v>
      </c>
      <c r="C59" s="190" t="str">
        <f>IF('入力'!C38="","",'入力'!C38)</f>
        <v>岡田</v>
      </c>
      <c r="D59" s="190" t="str">
        <f>IF('入力'!E38="","",'入力'!E38)</f>
        <v>夏昌</v>
      </c>
      <c r="E59" s="190" t="str">
        <f>IF('入力'!C37="","",'入力'!C37)</f>
        <v>オカダ</v>
      </c>
      <c r="F59" s="190" t="str">
        <f>IF('入力'!E37="","",'入力'!E37)</f>
        <v>ナツマサ</v>
      </c>
      <c r="G59" s="190" t="str">
        <f>IF('入力'!M37="","",'入力'!M37)</f>
        <v>520942873</v>
      </c>
      <c r="H59" s="190" t="str">
        <f>IF('入力'!I37="","",'入力'!I37)</f>
        <v>いすみ市立東海小学校</v>
      </c>
      <c r="I59" s="190" t="str">
        <f>IF('入力'!G37="","",'入力'!G37)</f>
        <v>4</v>
      </c>
      <c r="J59" s="190" t="str">
        <f>IF('入力'!P37="","",'入力'!P37)</f>
        <v>148</v>
      </c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1"/>
    </row>
    <row r="60" ht="13.5" customHeight="1">
      <c r="A60" s="189" t="str">
        <f t="shared" si="1"/>
        <v>8</v>
      </c>
      <c r="B60" s="190" t="str">
        <f>IF('入力'!B39="","",'入力'!B39)</f>
        <v>8</v>
      </c>
      <c r="C60" s="190" t="str">
        <f>IF('入力'!C40="","",'入力'!C40)</f>
        <v>小川</v>
      </c>
      <c r="D60" s="190" t="str">
        <f>IF('入力'!E40="","",'入力'!E40)</f>
        <v>瑛太</v>
      </c>
      <c r="E60" s="190" t="str">
        <f>IF('入力'!C39="","",'入力'!C39)</f>
        <v>オガワ</v>
      </c>
      <c r="F60" s="190" t="str">
        <f>IF('入力'!E39="","",'入力'!E39)</f>
        <v>エイタ</v>
      </c>
      <c r="G60" s="190" t="str">
        <f>IF('入力'!M39="","",'入力'!M39)</f>
        <v>520942866</v>
      </c>
      <c r="H60" s="190" t="str">
        <f>IF('入力'!I39="","",'入力'!I39)</f>
        <v>いすみ市立東海小学校</v>
      </c>
      <c r="I60" s="190" t="str">
        <f>IF('入力'!G39="","",'入力'!G39)</f>
        <v>4</v>
      </c>
      <c r="J60" s="190" t="str">
        <f>IF('入力'!P39="","",'入力'!P39)</f>
        <v>142</v>
      </c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1"/>
    </row>
    <row r="61" ht="13.5" customHeight="1">
      <c r="A61" s="189" t="str">
        <f t="shared" si="1"/>
        <v>9</v>
      </c>
      <c r="B61" s="190" t="str">
        <f>IF('入力'!B41="","",'入力'!B41)</f>
        <v>9</v>
      </c>
      <c r="C61" s="190" t="str">
        <f>IF('入力'!C42="","",'入力'!C42)</f>
        <v>滝口</v>
      </c>
      <c r="D61" s="190" t="str">
        <f>IF('入力'!E42="","",'入力'!E42)</f>
        <v>壱冴</v>
      </c>
      <c r="E61" s="190" t="str">
        <f>IF('入力'!C41="","",'入力'!C41)</f>
        <v>タキグチ</v>
      </c>
      <c r="F61" s="190" t="str">
        <f>IF('入力'!E41="","",'入力'!E41)</f>
        <v>イッサ</v>
      </c>
      <c r="G61" s="190" t="str">
        <f>IF('入力'!M41="","",'入力'!M41)</f>
        <v>523853213</v>
      </c>
      <c r="H61" s="190" t="str">
        <f>IF('入力'!I41="","",'入力'!I41)</f>
        <v>いすみ市立大原小学校</v>
      </c>
      <c r="I61" s="190" t="str">
        <f>IF('入力'!G41="","",'入力'!G41)</f>
        <v>4</v>
      </c>
      <c r="J61" s="190" t="str">
        <f>IF('入力'!P41="","",'入力'!P41)</f>
        <v>150</v>
      </c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1"/>
    </row>
    <row r="62" ht="13.5" customHeight="1">
      <c r="A62" s="189" t="str">
        <f t="shared" si="1"/>
        <v>10</v>
      </c>
      <c r="B62" s="190" t="str">
        <f>IF('入力'!B43="","",'入力'!B43)</f>
        <v/>
      </c>
      <c r="C62" s="190" t="str">
        <f>IF('入力'!C44="","",'入力'!C44)</f>
        <v/>
      </c>
      <c r="D62" s="190" t="str">
        <f>IF('入力'!E44="","",'入力'!E44)</f>
        <v/>
      </c>
      <c r="E62" s="190" t="str">
        <f>IF('入力'!C43="","",'入力'!C43)</f>
        <v/>
      </c>
      <c r="F62" s="190" t="str">
        <f>IF('入力'!E43="","",'入力'!E43)</f>
        <v/>
      </c>
      <c r="G62" s="190" t="str">
        <f>IF('入力'!M43="","",'入力'!M43)</f>
        <v/>
      </c>
      <c r="H62" s="190" t="str">
        <f>IF('入力'!I43="","",'入力'!I43)</f>
        <v/>
      </c>
      <c r="I62" s="190" t="str">
        <f>IF('入力'!G43="","",'入力'!G43)</f>
        <v/>
      </c>
      <c r="J62" s="190" t="str">
        <f>IF('入力'!P43="","",'入力'!P43)</f>
        <v/>
      </c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1"/>
    </row>
    <row r="63" ht="13.5" customHeight="1">
      <c r="A63" s="189" t="str">
        <f t="shared" si="1"/>
        <v>11</v>
      </c>
      <c r="B63" s="190" t="str">
        <f>IF('入力'!B45="","",'入力'!B45)</f>
        <v/>
      </c>
      <c r="C63" s="190" t="str">
        <f>IF('入力'!C46="","",'入力'!C46)</f>
        <v/>
      </c>
      <c r="D63" s="190" t="str">
        <f>IF('入力'!E46="","",'入力'!E46)</f>
        <v/>
      </c>
      <c r="E63" s="190" t="str">
        <f>IF('入力'!C45="","",'入力'!C45)</f>
        <v/>
      </c>
      <c r="F63" s="190" t="str">
        <f>IF('入力'!E45="","",'入力'!E45)</f>
        <v/>
      </c>
      <c r="G63" s="190" t="str">
        <f>IF('入力'!M45="","",'入力'!M45)</f>
        <v/>
      </c>
      <c r="H63" s="190" t="str">
        <f>IF('入力'!I45="","",'入力'!I45)</f>
        <v/>
      </c>
      <c r="I63" s="190" t="str">
        <f>IF('入力'!G45="","",'入力'!G45)</f>
        <v/>
      </c>
      <c r="J63" s="190" t="str">
        <f>IF('入力'!P45="","",'入力'!P45)</f>
        <v/>
      </c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1"/>
    </row>
    <row r="64" ht="13.5" customHeight="1">
      <c r="A64" s="189" t="str">
        <f t="shared" si="1"/>
        <v>12</v>
      </c>
      <c r="B64" s="190" t="str">
        <f>IF('入力'!B47="","",'入力'!B47)</f>
        <v/>
      </c>
      <c r="C64" s="190" t="str">
        <f>IF('入力'!C48="","",'入力'!C48)</f>
        <v/>
      </c>
      <c r="D64" s="190" t="str">
        <f>IF('入力'!E48="","",'入力'!E48)</f>
        <v/>
      </c>
      <c r="E64" s="190" t="str">
        <f>IF('入力'!C47="","",'入力'!C47)</f>
        <v/>
      </c>
      <c r="F64" s="190" t="str">
        <f>IF('入力'!E47="","",'入力'!E47)</f>
        <v/>
      </c>
      <c r="G64" s="190" t="str">
        <f>IF('入力'!M47="","",'入力'!M47)</f>
        <v/>
      </c>
      <c r="H64" s="190" t="str">
        <f>IF('入力'!I47="","",'入力'!I47)</f>
        <v/>
      </c>
      <c r="I64" s="190" t="str">
        <f>IF('入力'!G47="","",'入力'!G47)</f>
        <v/>
      </c>
      <c r="J64" s="190" t="str">
        <f>IF('入力'!P47="","",'入力'!P47)</f>
        <v/>
      </c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1"/>
    </row>
    <row r="65" ht="13.5" customHeight="1">
      <c r="A65" s="189" t="str">
        <f t="shared" si="1"/>
        <v>13</v>
      </c>
      <c r="B65" s="190" t="str">
        <f>IF('入力'!B49="","",'入力'!B49)</f>
        <v/>
      </c>
      <c r="C65" s="190" t="str">
        <f>IF('入力'!C50="","",'入力'!C50)</f>
        <v/>
      </c>
      <c r="D65" s="190" t="str">
        <f>IF('入力'!E50="","",'入力'!E50)</f>
        <v/>
      </c>
      <c r="E65" s="190" t="str">
        <f>IF('入力'!C49="","",'入力'!C49)</f>
        <v/>
      </c>
      <c r="F65" s="190" t="str">
        <f>IF('入力'!E49="","",'入力'!E49)</f>
        <v/>
      </c>
      <c r="G65" s="190" t="str">
        <f>IF('入力'!M49="","",'入力'!M49)</f>
        <v/>
      </c>
      <c r="H65" s="190" t="str">
        <f>IF('入力'!I49="","",'入力'!I49)</f>
        <v/>
      </c>
      <c r="I65" s="190" t="str">
        <f>IF('入力'!G49="","",'入力'!G49)</f>
        <v/>
      </c>
      <c r="J65" s="190" t="str">
        <f>IF('入力'!P49="","",'入力'!P49)</f>
        <v/>
      </c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1"/>
    </row>
    <row r="66" ht="13.5" customHeight="1">
      <c r="A66" s="189" t="str">
        <f t="shared" si="1"/>
        <v>14</v>
      </c>
      <c r="B66" s="190" t="str">
        <f>IF('入力'!B51="","",'入力'!B51)</f>
        <v/>
      </c>
      <c r="C66" s="190" t="str">
        <f>IF('入力'!C52="","",'入力'!C52)</f>
        <v/>
      </c>
      <c r="D66" s="190" t="str">
        <f>IF('入力'!E52="","",'入力'!E52)</f>
        <v/>
      </c>
      <c r="E66" s="190" t="str">
        <f>IF('入力'!C51="","",'入力'!C51)</f>
        <v/>
      </c>
      <c r="F66" s="190" t="str">
        <f>IF('入力'!E51="","",'入力'!E51)</f>
        <v/>
      </c>
      <c r="G66" s="190" t="str">
        <f>IF('入力'!M51="","",'入力'!M51)</f>
        <v/>
      </c>
      <c r="H66" s="190" t="str">
        <f>IF('入力'!I51="","",'入力'!I51)</f>
        <v/>
      </c>
      <c r="I66" s="190" t="str">
        <f>IF('入力'!G51="","",'入力'!G51)</f>
        <v/>
      </c>
      <c r="J66" s="190" t="str">
        <f>IF('入力'!P51="","",'入力'!P51)</f>
        <v/>
      </c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1"/>
    </row>
    <row r="67" ht="13.5" customHeight="1">
      <c r="A67" s="189" t="str">
        <f t="shared" si="1"/>
        <v>15</v>
      </c>
      <c r="B67" s="190" t="str">
        <f>IF('入力'!B52="","",'入力'!B52)</f>
        <v/>
      </c>
      <c r="C67" s="190"/>
      <c r="D67" s="190"/>
      <c r="E67" s="190"/>
      <c r="F67" s="190"/>
      <c r="G67" s="190"/>
      <c r="H67" s="190" t="str">
        <f>IF('入力'!I52="","",'入力'!I52)</f>
        <v/>
      </c>
      <c r="I67" s="190" t="str">
        <f>IF('入力'!G50="","",'入力'!G50)</f>
        <v/>
      </c>
      <c r="J67" s="190" t="str">
        <f>IF('入力'!P50="","",'入力'!P50)</f>
        <v/>
      </c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1"/>
    </row>
    <row r="68" ht="13.5" customHeight="1">
      <c r="A68" s="189" t="str">
        <f t="shared" si="1"/>
        <v>16</v>
      </c>
      <c r="B68" s="190" t="str">
        <f>IF('入力'!B26="","",'入力'!B26)</f>
        <v/>
      </c>
      <c r="C68" s="190"/>
      <c r="D68" s="190"/>
      <c r="E68" s="190"/>
      <c r="F68" s="190"/>
      <c r="G68" s="190"/>
      <c r="H68" s="190" t="str">
        <f>IF('入力'!I26="","",'入力'!I26)</f>
        <v/>
      </c>
      <c r="I68" s="190" t="str">
        <f>IF('入力'!G52="","",'入力'!G52)</f>
        <v/>
      </c>
      <c r="J68" s="190" t="str">
        <f>IF('入力'!P52="","",'入力'!P52)</f>
        <v/>
      </c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1"/>
    </row>
    <row r="69" ht="13.5" customHeight="1">
      <c r="A69" s="189" t="str">
        <f t="shared" si="1"/>
        <v>17</v>
      </c>
      <c r="B69" s="190" t="str">
        <f>IF('入力'!B28="","",'入力'!B28)</f>
        <v/>
      </c>
      <c r="C69" s="190"/>
      <c r="D69" s="190"/>
      <c r="E69" s="190"/>
      <c r="F69" s="190"/>
      <c r="G69" s="190"/>
      <c r="H69" s="190" t="str">
        <f>IF('入力'!I28="","",'入力'!I28)</f>
        <v/>
      </c>
      <c r="I69" s="190" t="str">
        <f>IF('入力'!G26="","",'入力'!G26)</f>
        <v/>
      </c>
      <c r="J69" s="190" t="str">
        <f>IF('入力'!P26="","",'入力'!P26)</f>
        <v/>
      </c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1"/>
    </row>
    <row r="70" ht="13.5" customHeight="1">
      <c r="A70" s="189" t="str">
        <f t="shared" si="1"/>
        <v>18</v>
      </c>
      <c r="B70" s="190" t="str">
        <f>IF('入力'!B30="","",'入力'!B30)</f>
        <v/>
      </c>
      <c r="C70" s="190"/>
      <c r="D70" s="190"/>
      <c r="E70" s="190"/>
      <c r="F70" s="190"/>
      <c r="G70" s="190"/>
      <c r="H70" s="190" t="str">
        <f>IF('入力'!I30="","",'入力'!I30)</f>
        <v/>
      </c>
      <c r="I70" s="190" t="str">
        <f>IF('入力'!G28="","",'入力'!G28)</f>
        <v/>
      </c>
      <c r="J70" s="190" t="str">
        <f>IF('入力'!P28="","",'入力'!P28)</f>
        <v/>
      </c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1"/>
    </row>
    <row r="71" ht="13.5" customHeight="1">
      <c r="A71" s="189" t="str">
        <f t="shared" si="1"/>
        <v>19</v>
      </c>
      <c r="B71" s="190" t="str">
        <f>IF('入力'!B32="","",'入力'!B32)</f>
        <v/>
      </c>
      <c r="C71" s="190"/>
      <c r="D71" s="190"/>
      <c r="E71" s="190"/>
      <c r="F71" s="190"/>
      <c r="G71" s="190"/>
      <c r="H71" s="190" t="str">
        <f>IF('入力'!I32="","",'入力'!I32)</f>
        <v/>
      </c>
      <c r="I71" s="190" t="str">
        <f>IF('入力'!G30="","",'入力'!G30)</f>
        <v/>
      </c>
      <c r="J71" s="190" t="str">
        <f>IF('入力'!P30="","",'入力'!P30)</f>
        <v/>
      </c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1"/>
    </row>
    <row r="72" ht="13.5" customHeight="1">
      <c r="A72" s="189" t="str">
        <f t="shared" si="1"/>
        <v>20</v>
      </c>
      <c r="B72" s="190" t="str">
        <f>IF('入力'!B34="","",'入力'!B34)</f>
        <v/>
      </c>
      <c r="C72" s="190"/>
      <c r="D72" s="190"/>
      <c r="E72" s="190"/>
      <c r="F72" s="190"/>
      <c r="G72" s="190"/>
      <c r="H72" s="190" t="str">
        <f>IF('入力'!I34="","",'入力'!I34)</f>
        <v/>
      </c>
      <c r="I72" s="190" t="str">
        <f>IF('入力'!G32="","",'入力'!G32)</f>
        <v/>
      </c>
      <c r="J72" s="190" t="str">
        <f>IF('入力'!P32="","",'入力'!P32)</f>
        <v/>
      </c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1"/>
    </row>
    <row r="73" ht="13.5" customHeight="1">
      <c r="A73" s="189" t="str">
        <f t="shared" si="1"/>
        <v>21</v>
      </c>
      <c r="B73" s="190" t="str">
        <f>IF('入力'!B36="","",'入力'!B36)</f>
        <v/>
      </c>
      <c r="C73" s="190"/>
      <c r="D73" s="190"/>
      <c r="E73" s="190"/>
      <c r="F73" s="190"/>
      <c r="G73" s="190"/>
      <c r="H73" s="190" t="str">
        <f>IF('入力'!I36="","",'入力'!I36)</f>
        <v/>
      </c>
      <c r="I73" s="190" t="str">
        <f>IF('入力'!G34="","",'入力'!G34)</f>
        <v/>
      </c>
      <c r="J73" s="190" t="str">
        <f>IF('入力'!P34="","",'入力'!P34)</f>
        <v/>
      </c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1"/>
    </row>
    <row r="74" ht="13.5" customHeight="1">
      <c r="A74" s="189" t="str">
        <f t="shared" si="1"/>
        <v>22</v>
      </c>
      <c r="B74" s="190" t="str">
        <f>IF('入力'!B38="","",'入力'!B38)</f>
        <v/>
      </c>
      <c r="C74" s="190"/>
      <c r="D74" s="190"/>
      <c r="E74" s="190"/>
      <c r="F74" s="190"/>
      <c r="G74" s="190"/>
      <c r="H74" s="190" t="str">
        <f>IF('入力'!I38="","",'入力'!I38)</f>
        <v/>
      </c>
      <c r="I74" s="190" t="str">
        <f>IF('入力'!G36="","",'入力'!G36)</f>
        <v/>
      </c>
      <c r="J74" s="190" t="str">
        <f>IF('入力'!P36="","",'入力'!P36)</f>
        <v/>
      </c>
      <c r="K74" s="190"/>
      <c r="L74" s="190"/>
      <c r="M74" s="190"/>
      <c r="N74" s="190"/>
      <c r="O74" s="190"/>
      <c r="P74" s="190"/>
      <c r="Q74" s="190"/>
      <c r="R74" s="190"/>
      <c r="S74" s="190"/>
      <c r="T74" s="190"/>
      <c r="U74" s="190"/>
      <c r="V74" s="190"/>
      <c r="W74" s="190"/>
      <c r="X74" s="190"/>
      <c r="Y74" s="190"/>
      <c r="Z74" s="190"/>
      <c r="AA74" s="190"/>
      <c r="AB74" s="190"/>
      <c r="AC74" s="190"/>
      <c r="AD74" s="190"/>
      <c r="AE74" s="190"/>
      <c r="AF74" s="190"/>
      <c r="AG74" s="190"/>
      <c r="AH74" s="190"/>
      <c r="AI74" s="190"/>
      <c r="AJ74" s="190"/>
      <c r="AK74" s="190"/>
      <c r="AL74" s="190"/>
      <c r="AM74" s="190"/>
      <c r="AN74" s="190"/>
      <c r="AO74" s="191"/>
    </row>
    <row r="75" ht="13.5" customHeight="1">
      <c r="A75" s="189" t="str">
        <f t="shared" si="1"/>
        <v>23</v>
      </c>
      <c r="B75" s="190" t="str">
        <f>IF('入力'!B40="","",'入力'!B40)</f>
        <v/>
      </c>
      <c r="C75" s="190"/>
      <c r="D75" s="190"/>
      <c r="E75" s="190"/>
      <c r="F75" s="190"/>
      <c r="G75" s="190"/>
      <c r="H75" s="190" t="str">
        <f>IF('入力'!I40="","",'入力'!I40)</f>
        <v/>
      </c>
      <c r="I75" s="190" t="str">
        <f>IF('入力'!G38="","",'入力'!G38)</f>
        <v/>
      </c>
      <c r="J75" s="190" t="str">
        <f>IF('入力'!P38="","",'入力'!P38)</f>
        <v/>
      </c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1"/>
    </row>
    <row r="76" ht="13.5" customHeight="1">
      <c r="A76" s="189" t="str">
        <f t="shared" si="1"/>
        <v>24</v>
      </c>
      <c r="B76" s="190" t="str">
        <f>IF('入力'!B42="","",'入力'!B42)</f>
        <v/>
      </c>
      <c r="C76" s="190"/>
      <c r="D76" s="190"/>
      <c r="E76" s="190"/>
      <c r="F76" s="190"/>
      <c r="G76" s="190"/>
      <c r="H76" s="190" t="str">
        <f>IF('入力'!I42="","",'入力'!I42)</f>
        <v/>
      </c>
      <c r="I76" s="190" t="str">
        <f>IF('入力'!G40="","",'入力'!G40)</f>
        <v/>
      </c>
      <c r="J76" s="190" t="str">
        <f>IF('入力'!P40="","",'入力'!P40)</f>
        <v/>
      </c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1"/>
    </row>
    <row r="77" ht="13.5" customHeight="1">
      <c r="A77" s="189" t="str">
        <f t="shared" si="1"/>
        <v>25</v>
      </c>
      <c r="B77" s="190" t="str">
        <f>IF('入力'!B44="","",'入力'!B44)</f>
        <v/>
      </c>
      <c r="C77" s="190"/>
      <c r="D77" s="190"/>
      <c r="E77" s="190"/>
      <c r="F77" s="190"/>
      <c r="G77" s="190"/>
      <c r="H77" s="190" t="str">
        <f>IF('入力'!I44="","",'入力'!I44)</f>
        <v/>
      </c>
      <c r="I77" s="190" t="str">
        <f>IF('入力'!G42="","",'入力'!G42)</f>
        <v/>
      </c>
      <c r="J77" s="190" t="str">
        <f>IF('入力'!P42="","",'入力'!P42)</f>
        <v/>
      </c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1"/>
    </row>
    <row r="78" ht="13.5" customHeight="1">
      <c r="A78" s="189" t="str">
        <f t="shared" si="1"/>
        <v>26</v>
      </c>
      <c r="B78" s="190" t="str">
        <f>IF('入力'!B46="","",'入力'!B46)</f>
        <v/>
      </c>
      <c r="C78" s="190"/>
      <c r="D78" s="190"/>
      <c r="E78" s="190"/>
      <c r="F78" s="190"/>
      <c r="G78" s="190"/>
      <c r="H78" s="190" t="str">
        <f>IF('入力'!I46="","",'入力'!I46)</f>
        <v/>
      </c>
      <c r="I78" s="190" t="str">
        <f>IF('入力'!G44="","",'入力'!G44)</f>
        <v/>
      </c>
      <c r="J78" s="190" t="str">
        <f>IF('入力'!P44="","",'入力'!P44)</f>
        <v/>
      </c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1"/>
    </row>
    <row r="79" ht="13.5" customHeight="1">
      <c r="A79" s="189" t="str">
        <f t="shared" si="1"/>
        <v>27</v>
      </c>
      <c r="B79" s="190" t="str">
        <f>IF('入力'!B48="","",'入力'!B48)</f>
        <v/>
      </c>
      <c r="C79" s="190"/>
      <c r="D79" s="190"/>
      <c r="E79" s="190"/>
      <c r="F79" s="190"/>
      <c r="G79" s="190"/>
      <c r="H79" s="190" t="str">
        <f>IF('入力'!I48="","",'入力'!I48)</f>
        <v/>
      </c>
      <c r="I79" s="190" t="str">
        <f>IF('入力'!G46="","",'入力'!G46)</f>
        <v/>
      </c>
      <c r="J79" s="190" t="str">
        <f>IF('入力'!P46="","",'入力'!P46)</f>
        <v/>
      </c>
      <c r="K79" s="190"/>
      <c r="L79" s="190"/>
      <c r="M79" s="190"/>
      <c r="N79" s="190"/>
      <c r="O79" s="190"/>
      <c r="P79" s="190"/>
      <c r="Q79" s="190"/>
      <c r="R79" s="190"/>
      <c r="S79" s="190"/>
      <c r="T79" s="190"/>
      <c r="U79" s="190"/>
      <c r="V79" s="190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1"/>
    </row>
    <row r="80" ht="13.5" customHeight="1">
      <c r="A80" s="189" t="str">
        <f t="shared" si="1"/>
        <v>28</v>
      </c>
      <c r="B80" s="190" t="str">
        <f>IF('入力'!B50="","",'入力'!B50)</f>
        <v/>
      </c>
      <c r="C80" s="190"/>
      <c r="D80" s="190"/>
      <c r="E80" s="190"/>
      <c r="F80" s="190"/>
      <c r="G80" s="190"/>
      <c r="H80" s="190" t="str">
        <f>IF('入力'!I50="","",'入力'!I50)</f>
        <v/>
      </c>
      <c r="I80" s="190" t="str">
        <f>IF('入力'!G48="","",'入力'!G48)</f>
        <v/>
      </c>
      <c r="J80" s="190" t="str">
        <f>IF('入力'!P48="","",'入力'!P48)</f>
        <v/>
      </c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1"/>
    </row>
    <row r="81" ht="13.5" customHeight="1">
      <c r="A81" s="189" t="str">
        <f t="shared" si="1"/>
        <v>29</v>
      </c>
      <c r="B81" s="190"/>
      <c r="C81" s="190"/>
      <c r="D81" s="190"/>
      <c r="E81" s="190"/>
      <c r="F81" s="190"/>
      <c r="G81" s="190"/>
      <c r="H81" s="190"/>
      <c r="I81" s="190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1"/>
    </row>
    <row r="82" ht="13.5" customHeight="1">
      <c r="A82" s="189" t="str">
        <f t="shared" si="1"/>
        <v>30</v>
      </c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1"/>
    </row>
    <row r="83" ht="13.5" customHeight="1">
      <c r="A83" s="189" t="str">
        <f t="shared" si="1"/>
        <v>31</v>
      </c>
      <c r="B83" s="190"/>
      <c r="C83" s="190"/>
      <c r="D83" s="190"/>
      <c r="E83" s="190"/>
      <c r="F83" s="190"/>
      <c r="G83" s="190"/>
      <c r="H83" s="190"/>
      <c r="I83" s="190"/>
      <c r="J83" s="190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1"/>
    </row>
    <row r="84" ht="13.5" customHeight="1">
      <c r="A84" s="189" t="str">
        <f t="shared" si="1"/>
        <v>32</v>
      </c>
      <c r="B84" s="190"/>
      <c r="C84" s="190"/>
      <c r="D84" s="190"/>
      <c r="E84" s="190"/>
      <c r="F84" s="190"/>
      <c r="G84" s="190"/>
      <c r="H84" s="190"/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1"/>
    </row>
    <row r="85" ht="13.5" customHeight="1">
      <c r="A85" s="189" t="str">
        <f t="shared" si="1"/>
        <v>33</v>
      </c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1"/>
    </row>
    <row r="86" ht="13.5" customHeight="1">
      <c r="A86" s="189" t="str">
        <f t="shared" si="1"/>
        <v>34</v>
      </c>
      <c r="B86" s="190"/>
      <c r="C86" s="190"/>
      <c r="D86" s="190"/>
      <c r="E86" s="190"/>
      <c r="F86" s="190"/>
      <c r="G86" s="190"/>
      <c r="H86" s="190"/>
      <c r="I86" s="190"/>
      <c r="J86" s="190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1"/>
    </row>
    <row r="87" ht="13.5" customHeight="1">
      <c r="A87" s="189" t="str">
        <f t="shared" si="1"/>
        <v>35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90"/>
      <c r="L87" s="190"/>
      <c r="M87" s="190"/>
      <c r="N87" s="190"/>
      <c r="O87" s="190"/>
      <c r="P87" s="190"/>
      <c r="Q87" s="190"/>
      <c r="R87" s="190"/>
      <c r="S87" s="190"/>
      <c r="T87" s="190"/>
      <c r="U87" s="190"/>
      <c r="V87" s="190"/>
      <c r="W87" s="190"/>
      <c r="X87" s="190"/>
      <c r="Y87" s="190"/>
      <c r="Z87" s="190"/>
      <c r="AA87" s="190"/>
      <c r="AB87" s="190"/>
      <c r="AC87" s="190"/>
      <c r="AD87" s="190"/>
      <c r="AE87" s="190"/>
      <c r="AF87" s="190"/>
      <c r="AG87" s="190"/>
      <c r="AH87" s="190"/>
      <c r="AI87" s="190"/>
      <c r="AJ87" s="190"/>
      <c r="AK87" s="190"/>
      <c r="AL87" s="190"/>
      <c r="AM87" s="190"/>
      <c r="AN87" s="190"/>
      <c r="AO87" s="191"/>
    </row>
    <row r="88" ht="13.5" customHeight="1">
      <c r="A88" s="189" t="str">
        <f t="shared" si="1"/>
        <v>36</v>
      </c>
      <c r="B88" s="190"/>
      <c r="C88" s="190"/>
      <c r="D88" s="190"/>
      <c r="E88" s="190"/>
      <c r="F88" s="190"/>
      <c r="G88" s="190"/>
      <c r="H88" s="190"/>
      <c r="I88" s="190"/>
      <c r="J88" s="190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1"/>
    </row>
    <row r="89" ht="13.5" customHeight="1">
      <c r="A89" s="189" t="str">
        <f t="shared" si="1"/>
        <v>37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1"/>
    </row>
    <row r="90" ht="13.5" customHeight="1">
      <c r="A90" s="189" t="str">
        <f t="shared" si="1"/>
        <v>38</v>
      </c>
      <c r="B90" s="190"/>
      <c r="C90" s="190"/>
      <c r="D90" s="190"/>
      <c r="E90" s="190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1"/>
    </row>
    <row r="91" ht="13.5" customHeight="1">
      <c r="A91" s="189" t="str">
        <f t="shared" si="1"/>
        <v>39</v>
      </c>
      <c r="B91" s="190"/>
      <c r="C91" s="190"/>
      <c r="D91" s="190"/>
      <c r="E91" s="190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1"/>
    </row>
    <row r="92" ht="13.5" customHeight="1">
      <c r="A92" s="189" t="str">
        <f t="shared" si="1"/>
        <v>40</v>
      </c>
      <c r="B92" s="190"/>
      <c r="C92" s="190"/>
      <c r="D92" s="190"/>
      <c r="E92" s="190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1"/>
    </row>
    <row r="93" ht="13.5" customHeight="1">
      <c r="A93" s="189" t="str">
        <f t="shared" si="1"/>
        <v>41</v>
      </c>
      <c r="B93" s="190"/>
      <c r="C93" s="190"/>
      <c r="D93" s="190"/>
      <c r="E93" s="190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1"/>
    </row>
    <row r="94" ht="13.5" customHeight="1">
      <c r="A94" s="189" t="str">
        <f t="shared" si="1"/>
        <v>42</v>
      </c>
      <c r="B94" s="190"/>
      <c r="C94" s="190"/>
      <c r="D94" s="190"/>
      <c r="E94" s="190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1"/>
    </row>
    <row r="95" ht="13.5" customHeight="1">
      <c r="A95" s="189" t="str">
        <f t="shared" si="1"/>
        <v>43</v>
      </c>
      <c r="B95" s="190"/>
      <c r="C95" s="190"/>
      <c r="D95" s="190"/>
      <c r="E95" s="190"/>
      <c r="F95" s="190"/>
      <c r="G95" s="190"/>
      <c r="H95" s="190"/>
      <c r="I95" s="190"/>
      <c r="J95" s="190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1"/>
    </row>
    <row r="96" ht="13.5" customHeight="1">
      <c r="A96" s="189" t="str">
        <f t="shared" si="1"/>
        <v>44</v>
      </c>
      <c r="B96" s="190"/>
      <c r="C96" s="190"/>
      <c r="D96" s="190"/>
      <c r="E96" s="190"/>
      <c r="F96" s="190"/>
      <c r="G96" s="190"/>
      <c r="H96" s="190"/>
      <c r="I96" s="190"/>
      <c r="J96" s="190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1"/>
    </row>
    <row r="97" ht="13.5" customHeight="1">
      <c r="A97" s="189" t="str">
        <f t="shared" si="1"/>
        <v>45</v>
      </c>
      <c r="B97" s="190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1"/>
    </row>
    <row r="98" ht="13.5" customHeight="1">
      <c r="A98" s="189" t="str">
        <f t="shared" si="1"/>
        <v>46</v>
      </c>
      <c r="B98" s="190"/>
      <c r="C98" s="190"/>
      <c r="D98" s="190"/>
      <c r="E98" s="190"/>
      <c r="F98" s="190"/>
      <c r="G98" s="190"/>
      <c r="H98" s="190"/>
      <c r="I98" s="190"/>
      <c r="J98" s="190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1"/>
    </row>
    <row r="99" ht="13.5" customHeight="1">
      <c r="A99" s="189" t="str">
        <f t="shared" si="1"/>
        <v>47</v>
      </c>
      <c r="B99" s="190"/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1"/>
    </row>
    <row r="100" ht="13.5" customHeight="1">
      <c r="A100" s="189" t="str">
        <f t="shared" si="1"/>
        <v>48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1"/>
    </row>
    <row r="101" ht="13.5" customHeight="1">
      <c r="A101" s="189" t="str">
        <f t="shared" si="1"/>
        <v>49</v>
      </c>
      <c r="B101" s="190"/>
      <c r="C101" s="190"/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1"/>
    </row>
    <row r="102" ht="13.5" customHeight="1">
      <c r="A102" s="189" t="str">
        <f t="shared" si="1"/>
        <v>50</v>
      </c>
      <c r="B102" s="190"/>
      <c r="C102" s="190"/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1"/>
    </row>
    <row r="103" ht="13.5" customHeight="1">
      <c r="A103" s="189" t="str">
        <f t="shared" si="1"/>
        <v>51</v>
      </c>
      <c r="B103" s="190"/>
      <c r="C103" s="190"/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1"/>
    </row>
    <row r="104" ht="13.5" customHeight="1">
      <c r="A104" s="189" t="str">
        <f t="shared" si="1"/>
        <v>52</v>
      </c>
      <c r="B104" s="190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1"/>
    </row>
    <row r="105" ht="13.5" customHeight="1">
      <c r="A105" s="189" t="str">
        <f t="shared" si="1"/>
        <v>53</v>
      </c>
      <c r="B105" s="190"/>
      <c r="C105" s="190"/>
      <c r="D105" s="190"/>
      <c r="E105" s="190"/>
      <c r="F105" s="190"/>
      <c r="G105" s="190"/>
      <c r="H105" s="190"/>
      <c r="I105" s="190"/>
      <c r="J105" s="190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1"/>
    </row>
    <row r="106" ht="13.5" customHeight="1">
      <c r="A106" s="189" t="str">
        <f t="shared" si="1"/>
        <v>54</v>
      </c>
      <c r="B106" s="190"/>
      <c r="C106" s="190"/>
      <c r="D106" s="190"/>
      <c r="E106" s="190"/>
      <c r="F106" s="190"/>
      <c r="G106" s="190"/>
      <c r="H106" s="190"/>
      <c r="I106" s="190"/>
      <c r="J106" s="190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1"/>
    </row>
    <row r="107" ht="13.5" customHeight="1">
      <c r="A107" s="189" t="str">
        <f t="shared" si="1"/>
        <v>55</v>
      </c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1"/>
    </row>
    <row r="108" ht="13.5" customHeight="1">
      <c r="A108" s="189" t="str">
        <f t="shared" si="1"/>
        <v>56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1"/>
    </row>
    <row r="109" ht="13.5" customHeight="1">
      <c r="A109" s="189" t="str">
        <f t="shared" si="1"/>
        <v>57</v>
      </c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1"/>
    </row>
    <row r="110" ht="13.5" customHeight="1">
      <c r="A110" s="189" t="str">
        <f t="shared" si="1"/>
        <v>58</v>
      </c>
      <c r="B110" s="190"/>
      <c r="C110" s="190"/>
      <c r="D110" s="190"/>
      <c r="E110" s="190"/>
      <c r="F110" s="190"/>
      <c r="G110" s="190"/>
      <c r="H110" s="190"/>
      <c r="I110" s="190"/>
      <c r="J110" s="190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1"/>
    </row>
    <row r="111" ht="13.5" customHeight="1">
      <c r="A111" s="189" t="str">
        <f t="shared" si="1"/>
        <v>59</v>
      </c>
      <c r="B111" s="190"/>
      <c r="C111" s="190"/>
      <c r="D111" s="190"/>
      <c r="E111" s="190"/>
      <c r="F111" s="190"/>
      <c r="G111" s="190"/>
      <c r="H111" s="190"/>
      <c r="I111" s="190"/>
      <c r="J111" s="190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1"/>
    </row>
    <row r="112" ht="13.5" customHeight="1">
      <c r="A112" s="189" t="str">
        <f t="shared" si="1"/>
        <v>60</v>
      </c>
      <c r="B112" s="190"/>
      <c r="C112" s="190"/>
      <c r="D112" s="190"/>
      <c r="E112" s="190"/>
      <c r="F112" s="190"/>
      <c r="G112" s="190"/>
      <c r="H112" s="190"/>
      <c r="I112" s="190"/>
      <c r="J112" s="190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1"/>
    </row>
    <row r="113" ht="13.5" customHeight="1">
      <c r="A113" s="189" t="str">
        <f t="shared" si="1"/>
        <v>61</v>
      </c>
      <c r="B113" s="190"/>
      <c r="C113" s="190"/>
      <c r="D113" s="190"/>
      <c r="E113" s="190"/>
      <c r="F113" s="190"/>
      <c r="G113" s="190"/>
      <c r="H113" s="190"/>
      <c r="I113" s="190"/>
      <c r="J113" s="190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1"/>
    </row>
    <row r="114" ht="13.5" customHeight="1">
      <c r="A114" s="189" t="str">
        <f t="shared" si="1"/>
        <v>62</v>
      </c>
      <c r="B114" s="190"/>
      <c r="C114" s="190"/>
      <c r="D114" s="190"/>
      <c r="E114" s="190"/>
      <c r="F114" s="190"/>
      <c r="G114" s="190"/>
      <c r="H114" s="190"/>
      <c r="I114" s="190"/>
      <c r="J114" s="190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1"/>
    </row>
    <row r="115" ht="13.5" customHeight="1">
      <c r="A115" s="189" t="str">
        <f t="shared" si="1"/>
        <v>63</v>
      </c>
      <c r="B115" s="190"/>
      <c r="C115" s="190"/>
      <c r="D115" s="190"/>
      <c r="E115" s="190"/>
      <c r="F115" s="190"/>
      <c r="G115" s="190"/>
      <c r="H115" s="190"/>
      <c r="I115" s="190"/>
      <c r="J115" s="190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1"/>
    </row>
    <row r="116" ht="13.5" customHeight="1">
      <c r="A116" s="189" t="str">
        <f t="shared" si="1"/>
        <v>64</v>
      </c>
      <c r="B116" s="190"/>
      <c r="C116" s="190"/>
      <c r="D116" s="190"/>
      <c r="E116" s="190"/>
      <c r="F116" s="190"/>
      <c r="G116" s="190"/>
      <c r="H116" s="190"/>
      <c r="I116" s="190"/>
      <c r="J116" s="190"/>
      <c r="K116" s="190"/>
      <c r="L116" s="190"/>
      <c r="M116" s="190"/>
      <c r="N116" s="190"/>
      <c r="O116" s="190"/>
      <c r="P116" s="190"/>
      <c r="Q116" s="190"/>
      <c r="R116" s="190"/>
      <c r="S116" s="190"/>
      <c r="T116" s="190"/>
      <c r="U116" s="190"/>
      <c r="V116" s="190"/>
      <c r="W116" s="190"/>
      <c r="X116" s="190"/>
      <c r="Y116" s="190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1"/>
    </row>
    <row r="117" ht="13.5" customHeight="1">
      <c r="A117" s="189" t="str">
        <f t="shared" si="1"/>
        <v>65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1"/>
    </row>
    <row r="118" ht="13.5" customHeight="1">
      <c r="A118" s="189" t="str">
        <f t="shared" si="1"/>
        <v>66</v>
      </c>
      <c r="B118" s="190"/>
      <c r="C118" s="190"/>
      <c r="D118" s="190"/>
      <c r="E118" s="190"/>
      <c r="F118" s="190"/>
      <c r="G118" s="190"/>
      <c r="H118" s="190"/>
      <c r="I118" s="190"/>
      <c r="J118" s="190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1"/>
    </row>
    <row r="119" ht="13.5" customHeight="1">
      <c r="A119" s="189" t="str">
        <f t="shared" si="1"/>
        <v>67</v>
      </c>
      <c r="B119" s="190"/>
      <c r="C119" s="190"/>
      <c r="D119" s="190"/>
      <c r="E119" s="190"/>
      <c r="F119" s="190"/>
      <c r="G119" s="190"/>
      <c r="H119" s="190"/>
      <c r="I119" s="190"/>
      <c r="J119" s="190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1"/>
    </row>
    <row r="120" ht="13.5" customHeight="1">
      <c r="A120" s="189" t="str">
        <f t="shared" si="1"/>
        <v>68</v>
      </c>
      <c r="B120" s="190"/>
      <c r="C120" s="190"/>
      <c r="D120" s="190"/>
      <c r="E120" s="190"/>
      <c r="F120" s="190"/>
      <c r="G120" s="190"/>
      <c r="H120" s="190"/>
      <c r="I120" s="190"/>
      <c r="J120" s="190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1"/>
    </row>
    <row r="121" ht="13.5" customHeight="1">
      <c r="A121" s="189" t="str">
        <f t="shared" si="1"/>
        <v>69</v>
      </c>
      <c r="B121" s="190"/>
      <c r="C121" s="190"/>
      <c r="D121" s="190"/>
      <c r="E121" s="190"/>
      <c r="F121" s="190"/>
      <c r="G121" s="190"/>
      <c r="H121" s="190"/>
      <c r="I121" s="190"/>
      <c r="J121" s="190"/>
      <c r="K121" s="190"/>
      <c r="L121" s="190"/>
      <c r="M121" s="190"/>
      <c r="N121" s="190"/>
      <c r="O121" s="190"/>
      <c r="P121" s="190"/>
      <c r="Q121" s="190"/>
      <c r="R121" s="190"/>
      <c r="S121" s="190"/>
      <c r="T121" s="190"/>
      <c r="U121" s="190"/>
      <c r="V121" s="190"/>
      <c r="W121" s="190"/>
      <c r="X121" s="190"/>
      <c r="Y121" s="190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1"/>
    </row>
    <row r="122" ht="13.5" customHeight="1">
      <c r="A122" s="189" t="str">
        <f t="shared" si="1"/>
        <v>70</v>
      </c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1"/>
    </row>
    <row r="123" ht="13.5" customHeight="1">
      <c r="A123" s="189" t="str">
        <f t="shared" si="1"/>
        <v>71</v>
      </c>
      <c r="B123" s="190"/>
      <c r="C123" s="190"/>
      <c r="D123" s="190"/>
      <c r="E123" s="190"/>
      <c r="F123" s="190"/>
      <c r="G123" s="190"/>
      <c r="H123" s="190"/>
      <c r="I123" s="190"/>
      <c r="J123" s="190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1"/>
    </row>
    <row r="124" ht="13.5" customHeight="1">
      <c r="A124" s="189" t="str">
        <f t="shared" si="1"/>
        <v>72</v>
      </c>
      <c r="B124" s="190"/>
      <c r="C124" s="190"/>
      <c r="D124" s="190"/>
      <c r="E124" s="190"/>
      <c r="F124" s="190"/>
      <c r="G124" s="190"/>
      <c r="H124" s="190"/>
      <c r="I124" s="190"/>
      <c r="J124" s="190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1"/>
    </row>
    <row r="125" ht="13.5" customHeight="1">
      <c r="A125" s="189" t="str">
        <f t="shared" si="1"/>
        <v>73</v>
      </c>
      <c r="B125" s="190"/>
      <c r="C125" s="190"/>
      <c r="D125" s="190"/>
      <c r="E125" s="190"/>
      <c r="F125" s="190"/>
      <c r="G125" s="190"/>
      <c r="H125" s="190"/>
      <c r="I125" s="190"/>
      <c r="J125" s="190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1"/>
    </row>
    <row r="126" ht="13.5" customHeight="1">
      <c r="A126" s="189" t="str">
        <f t="shared" si="1"/>
        <v>74</v>
      </c>
      <c r="B126" s="190"/>
      <c r="C126" s="190"/>
      <c r="D126" s="190"/>
      <c r="E126" s="190"/>
      <c r="F126" s="190"/>
      <c r="G126" s="190"/>
      <c r="H126" s="190"/>
      <c r="I126" s="190"/>
      <c r="J126" s="190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1"/>
    </row>
    <row r="127" ht="13.5" customHeight="1">
      <c r="A127" s="189" t="str">
        <f t="shared" si="1"/>
        <v>75</v>
      </c>
      <c r="B127" s="190"/>
      <c r="C127" s="190"/>
      <c r="D127" s="190"/>
      <c r="E127" s="190"/>
      <c r="F127" s="190"/>
      <c r="G127" s="190"/>
      <c r="H127" s="190"/>
      <c r="I127" s="190"/>
      <c r="J127" s="190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1"/>
    </row>
    <row r="128" ht="13.5" customHeight="1">
      <c r="A128" s="189" t="str">
        <f t="shared" si="1"/>
        <v>76</v>
      </c>
      <c r="B128" s="190"/>
      <c r="C128" s="190"/>
      <c r="D128" s="190"/>
      <c r="E128" s="190"/>
      <c r="F128" s="190"/>
      <c r="G128" s="190"/>
      <c r="H128" s="190"/>
      <c r="I128" s="190"/>
      <c r="J128" s="190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1"/>
    </row>
    <row r="129" ht="13.5" customHeight="1">
      <c r="A129" s="189" t="str">
        <f t="shared" si="1"/>
        <v>77</v>
      </c>
      <c r="B129" s="190"/>
      <c r="C129" s="190"/>
      <c r="D129" s="190"/>
      <c r="E129" s="190"/>
      <c r="F129" s="190"/>
      <c r="G129" s="190"/>
      <c r="H129" s="190"/>
      <c r="I129" s="190"/>
      <c r="J129" s="190"/>
      <c r="K129" s="190"/>
      <c r="L129" s="190"/>
      <c r="M129" s="190"/>
      <c r="N129" s="190"/>
      <c r="O129" s="190"/>
      <c r="P129" s="190"/>
      <c r="Q129" s="190"/>
      <c r="R129" s="190"/>
      <c r="S129" s="190"/>
      <c r="T129" s="190"/>
      <c r="U129" s="190"/>
      <c r="V129" s="190"/>
      <c r="W129" s="190"/>
      <c r="X129" s="190"/>
      <c r="Y129" s="190"/>
      <c r="Z129" s="190"/>
      <c r="AA129" s="190"/>
      <c r="AB129" s="190"/>
      <c r="AC129" s="190"/>
      <c r="AD129" s="190"/>
      <c r="AE129" s="190"/>
      <c r="AF129" s="190"/>
      <c r="AG129" s="190"/>
      <c r="AH129" s="190"/>
      <c r="AI129" s="190"/>
      <c r="AJ129" s="190"/>
      <c r="AK129" s="190"/>
      <c r="AL129" s="190"/>
      <c r="AM129" s="190"/>
      <c r="AN129" s="190"/>
      <c r="AO129" s="191"/>
    </row>
    <row r="130" ht="13.5" customHeight="1">
      <c r="A130" s="189" t="str">
        <f t="shared" si="1"/>
        <v>78</v>
      </c>
      <c r="B130" s="190"/>
      <c r="C130" s="190"/>
      <c r="D130" s="190"/>
      <c r="E130" s="190"/>
      <c r="F130" s="190"/>
      <c r="G130" s="190"/>
      <c r="H130" s="190"/>
      <c r="I130" s="190"/>
      <c r="J130" s="190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1"/>
    </row>
    <row r="131" ht="13.5" customHeight="1">
      <c r="A131" s="189" t="str">
        <f t="shared" si="1"/>
        <v>79</v>
      </c>
      <c r="B131" s="190"/>
      <c r="C131" s="190"/>
      <c r="D131" s="190"/>
      <c r="E131" s="190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1"/>
    </row>
    <row r="132" ht="13.5" customHeight="1">
      <c r="A132" s="189" t="str">
        <f t="shared" si="1"/>
        <v>80</v>
      </c>
      <c r="B132" s="190"/>
      <c r="C132" s="190"/>
      <c r="D132" s="190"/>
      <c r="E132" s="190"/>
      <c r="F132" s="190"/>
      <c r="G132" s="190"/>
      <c r="H132" s="190"/>
      <c r="I132" s="190"/>
      <c r="J132" s="190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1"/>
    </row>
    <row r="133" ht="13.5" customHeight="1">
      <c r="A133" s="189" t="str">
        <f t="shared" si="1"/>
        <v>81</v>
      </c>
      <c r="B133" s="190"/>
      <c r="C133" s="190"/>
      <c r="D133" s="190"/>
      <c r="E133" s="190"/>
      <c r="F133" s="190"/>
      <c r="G133" s="190"/>
      <c r="H133" s="190"/>
      <c r="I133" s="190"/>
      <c r="J133" s="190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1"/>
    </row>
    <row r="134" ht="13.5" customHeight="1">
      <c r="A134" s="189" t="str">
        <f t="shared" si="1"/>
        <v>82</v>
      </c>
      <c r="B134" s="190"/>
      <c r="C134" s="190"/>
      <c r="D134" s="190"/>
      <c r="E134" s="190"/>
      <c r="F134" s="190"/>
      <c r="G134" s="190"/>
      <c r="H134" s="190"/>
      <c r="I134" s="190"/>
      <c r="J134" s="190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1"/>
    </row>
    <row r="135" ht="13.5" customHeight="1">
      <c r="A135" s="189" t="str">
        <f t="shared" si="1"/>
        <v>83</v>
      </c>
      <c r="B135" s="190"/>
      <c r="C135" s="190"/>
      <c r="D135" s="190"/>
      <c r="E135" s="190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  <c r="T135" s="190"/>
      <c r="U135" s="190"/>
      <c r="V135" s="190"/>
      <c r="W135" s="190"/>
      <c r="X135" s="190"/>
      <c r="Y135" s="190"/>
      <c r="Z135" s="190"/>
      <c r="AA135" s="190"/>
      <c r="AB135" s="190"/>
      <c r="AC135" s="190"/>
      <c r="AD135" s="190"/>
      <c r="AE135" s="190"/>
      <c r="AF135" s="190"/>
      <c r="AG135" s="190"/>
      <c r="AH135" s="190"/>
      <c r="AI135" s="190"/>
      <c r="AJ135" s="190"/>
      <c r="AK135" s="190"/>
      <c r="AL135" s="190"/>
      <c r="AM135" s="190"/>
      <c r="AN135" s="190"/>
      <c r="AO135" s="191"/>
    </row>
    <row r="136" ht="13.5" customHeight="1">
      <c r="A136" s="189" t="str">
        <f t="shared" si="1"/>
        <v>84</v>
      </c>
      <c r="B136" s="190"/>
      <c r="C136" s="190"/>
      <c r="D136" s="190"/>
      <c r="E136" s="190"/>
      <c r="F136" s="190"/>
      <c r="G136" s="190"/>
      <c r="H136" s="190"/>
      <c r="I136" s="190"/>
      <c r="J136" s="190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1"/>
    </row>
    <row r="137" ht="13.5" customHeight="1">
      <c r="A137" s="189" t="str">
        <f t="shared" si="1"/>
        <v>85</v>
      </c>
      <c r="B137" s="190"/>
      <c r="C137" s="190"/>
      <c r="D137" s="190"/>
      <c r="E137" s="190"/>
      <c r="F137" s="190"/>
      <c r="G137" s="190"/>
      <c r="H137" s="190"/>
      <c r="I137" s="190"/>
      <c r="J137" s="190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1"/>
    </row>
    <row r="138" ht="13.5" customHeight="1">
      <c r="A138" s="189" t="str">
        <f t="shared" si="1"/>
        <v>86</v>
      </c>
      <c r="B138" s="190"/>
      <c r="C138" s="190"/>
      <c r="D138" s="190"/>
      <c r="E138" s="190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1"/>
    </row>
    <row r="139" ht="13.5" customHeight="1">
      <c r="A139" s="189" t="str">
        <f t="shared" si="1"/>
        <v>87</v>
      </c>
      <c r="B139" s="190"/>
      <c r="C139" s="190"/>
      <c r="D139" s="190"/>
      <c r="E139" s="190"/>
      <c r="F139" s="190"/>
      <c r="G139" s="190"/>
      <c r="H139" s="190"/>
      <c r="I139" s="190"/>
      <c r="J139" s="190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1"/>
    </row>
    <row r="140" ht="13.5" customHeight="1">
      <c r="A140" s="189" t="str">
        <f t="shared" si="1"/>
        <v>88</v>
      </c>
      <c r="B140" s="190"/>
      <c r="C140" s="190"/>
      <c r="D140" s="190"/>
      <c r="E140" s="190"/>
      <c r="F140" s="190"/>
      <c r="G140" s="190"/>
      <c r="H140" s="190"/>
      <c r="I140" s="190"/>
      <c r="J140" s="190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1"/>
    </row>
    <row r="141" ht="13.5" customHeight="1">
      <c r="A141" s="189" t="str">
        <f t="shared" si="1"/>
        <v>89</v>
      </c>
      <c r="B141" s="190"/>
      <c r="C141" s="190"/>
      <c r="D141" s="190"/>
      <c r="E141" s="190"/>
      <c r="F141" s="190"/>
      <c r="G141" s="190"/>
      <c r="H141" s="190"/>
      <c r="I141" s="190"/>
      <c r="J141" s="190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1"/>
    </row>
    <row r="142" ht="13.5" customHeight="1">
      <c r="A142" s="189" t="str">
        <f t="shared" si="1"/>
        <v>90</v>
      </c>
      <c r="B142" s="190"/>
      <c r="C142" s="190"/>
      <c r="D142" s="190"/>
      <c r="E142" s="190"/>
      <c r="F142" s="190"/>
      <c r="G142" s="190"/>
      <c r="H142" s="190"/>
      <c r="I142" s="190"/>
      <c r="J142" s="190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1"/>
    </row>
    <row r="143" ht="13.5" customHeight="1">
      <c r="A143" s="189" t="str">
        <f t="shared" si="1"/>
        <v>91</v>
      </c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1"/>
    </row>
    <row r="144" ht="13.5" customHeight="1">
      <c r="A144" s="189" t="str">
        <f t="shared" si="1"/>
        <v>92</v>
      </c>
      <c r="B144" s="190"/>
      <c r="C144" s="190"/>
      <c r="D144" s="190"/>
      <c r="E144" s="190"/>
      <c r="F144" s="190"/>
      <c r="G144" s="190"/>
      <c r="H144" s="190"/>
      <c r="I144" s="190"/>
      <c r="J144" s="190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1"/>
    </row>
    <row r="145" ht="13.5" customHeight="1">
      <c r="A145" s="189" t="str">
        <f t="shared" si="1"/>
        <v>93</v>
      </c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1"/>
    </row>
    <row r="146" ht="13.5" customHeight="1">
      <c r="A146" s="189" t="str">
        <f t="shared" si="1"/>
        <v>94</v>
      </c>
      <c r="B146" s="190"/>
      <c r="C146" s="190"/>
      <c r="D146" s="190"/>
      <c r="E146" s="190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1"/>
    </row>
    <row r="147" ht="13.5" customHeight="1">
      <c r="A147" s="189" t="str">
        <f t="shared" si="1"/>
        <v>95</v>
      </c>
      <c r="B147" s="190"/>
      <c r="C147" s="190"/>
      <c r="D147" s="190"/>
      <c r="E147" s="190"/>
      <c r="F147" s="190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1"/>
    </row>
    <row r="148" ht="13.5" customHeight="1">
      <c r="A148" s="189" t="str">
        <f t="shared" si="1"/>
        <v>96</v>
      </c>
      <c r="B148" s="190"/>
      <c r="C148" s="190"/>
      <c r="D148" s="190"/>
      <c r="E148" s="190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1"/>
    </row>
    <row r="149" ht="13.5" customHeight="1">
      <c r="A149" s="189" t="str">
        <f t="shared" si="1"/>
        <v>97</v>
      </c>
      <c r="B149" s="190"/>
      <c r="C149" s="190"/>
      <c r="D149" s="190"/>
      <c r="E149" s="190"/>
      <c r="F149" s="190"/>
      <c r="G149" s="190"/>
      <c r="H149" s="190"/>
      <c r="I149" s="190"/>
      <c r="J149" s="190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1"/>
    </row>
    <row r="150" ht="13.5" customHeight="1">
      <c r="A150" s="189" t="str">
        <f t="shared" si="1"/>
        <v>98</v>
      </c>
      <c r="B150" s="190"/>
      <c r="C150" s="190"/>
      <c r="D150" s="190"/>
      <c r="E150" s="190"/>
      <c r="F150" s="190"/>
      <c r="G150" s="190"/>
      <c r="H150" s="190"/>
      <c r="I150" s="190"/>
      <c r="J150" s="190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1"/>
    </row>
    <row r="151" ht="13.5" customHeight="1">
      <c r="A151" s="189" t="str">
        <f t="shared" si="1"/>
        <v>99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1"/>
    </row>
    <row r="152" ht="13.5" customHeight="1">
      <c r="A152" s="189" t="str">
        <f t="shared" si="1"/>
        <v>100</v>
      </c>
      <c r="B152" s="190"/>
      <c r="C152" s="190"/>
      <c r="D152" s="190"/>
      <c r="E152" s="190"/>
      <c r="F152" s="190"/>
      <c r="G152" s="190"/>
      <c r="H152" s="190"/>
      <c r="I152" s="190"/>
      <c r="J152" s="190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1"/>
    </row>
    <row r="153" ht="13.5" customHeight="1">
      <c r="A153" s="189" t="str">
        <f t="shared" si="1"/>
        <v>101</v>
      </c>
      <c r="B153" s="190"/>
      <c r="C153" s="190"/>
      <c r="D153" s="190"/>
      <c r="E153" s="190"/>
      <c r="F153" s="190"/>
      <c r="G153" s="190"/>
      <c r="H153" s="190"/>
      <c r="I153" s="190"/>
      <c r="J153" s="190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1"/>
    </row>
    <row r="154" ht="13.5" customHeight="1">
      <c r="A154" s="189" t="str">
        <f t="shared" si="1"/>
        <v>102</v>
      </c>
      <c r="B154" s="190"/>
      <c r="C154" s="190"/>
      <c r="D154" s="190"/>
      <c r="E154" s="190"/>
      <c r="F154" s="190"/>
      <c r="G154" s="190"/>
      <c r="H154" s="190"/>
      <c r="I154" s="190"/>
      <c r="J154" s="190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1"/>
    </row>
    <row r="155" ht="13.5" customHeight="1">
      <c r="A155" s="189" t="str">
        <f t="shared" si="1"/>
        <v>103</v>
      </c>
      <c r="B155" s="190"/>
      <c r="C155" s="190"/>
      <c r="D155" s="190"/>
      <c r="E155" s="190"/>
      <c r="F155" s="190"/>
      <c r="G155" s="190"/>
      <c r="H155" s="190"/>
      <c r="I155" s="190"/>
      <c r="J155" s="190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1"/>
    </row>
    <row r="156" ht="13.5" customHeight="1">
      <c r="A156" s="189" t="str">
        <f t="shared" si="1"/>
        <v>104</v>
      </c>
      <c r="B156" s="190"/>
      <c r="C156" s="190"/>
      <c r="D156" s="190"/>
      <c r="E156" s="190"/>
      <c r="F156" s="190"/>
      <c r="G156" s="190"/>
      <c r="H156" s="190"/>
      <c r="I156" s="190"/>
      <c r="J156" s="190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1"/>
    </row>
    <row r="157" ht="13.5" customHeight="1">
      <c r="A157" s="189" t="str">
        <f t="shared" si="1"/>
        <v>105</v>
      </c>
      <c r="B157" s="190"/>
      <c r="C157" s="190"/>
      <c r="D157" s="190"/>
      <c r="E157" s="190"/>
      <c r="F157" s="190"/>
      <c r="G157" s="190"/>
      <c r="H157" s="190"/>
      <c r="I157" s="190"/>
      <c r="J157" s="190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1"/>
    </row>
    <row r="158" ht="13.5" customHeight="1">
      <c r="A158" s="189" t="str">
        <f t="shared" si="1"/>
        <v>106</v>
      </c>
      <c r="B158" s="190"/>
      <c r="C158" s="190"/>
      <c r="D158" s="190"/>
      <c r="E158" s="190"/>
      <c r="F158" s="190"/>
      <c r="G158" s="190"/>
      <c r="H158" s="190"/>
      <c r="I158" s="190"/>
      <c r="J158" s="190"/>
      <c r="K158" s="190"/>
      <c r="L158" s="190"/>
      <c r="M158" s="190"/>
      <c r="N158" s="190"/>
      <c r="O158" s="190"/>
      <c r="P158" s="190"/>
      <c r="Q158" s="190"/>
      <c r="R158" s="190"/>
      <c r="S158" s="190"/>
      <c r="T158" s="190"/>
      <c r="U158" s="190"/>
      <c r="V158" s="190"/>
      <c r="W158" s="190"/>
      <c r="X158" s="190"/>
      <c r="Y158" s="190"/>
      <c r="Z158" s="190"/>
      <c r="AA158" s="190"/>
      <c r="AB158" s="190"/>
      <c r="AC158" s="190"/>
      <c r="AD158" s="190"/>
      <c r="AE158" s="190"/>
      <c r="AF158" s="190"/>
      <c r="AG158" s="190"/>
      <c r="AH158" s="190"/>
      <c r="AI158" s="190"/>
      <c r="AJ158" s="190"/>
      <c r="AK158" s="190"/>
      <c r="AL158" s="190"/>
      <c r="AM158" s="190"/>
      <c r="AN158" s="190"/>
      <c r="AO158" s="191"/>
    </row>
    <row r="159" ht="13.5" customHeight="1">
      <c r="A159" s="189" t="str">
        <f t="shared" si="1"/>
        <v>107</v>
      </c>
      <c r="B159" s="190"/>
      <c r="C159" s="190"/>
      <c r="D159" s="190"/>
      <c r="E159" s="190"/>
      <c r="F159" s="190"/>
      <c r="G159" s="190"/>
      <c r="H159" s="190"/>
      <c r="I159" s="190"/>
      <c r="J159" s="190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1"/>
    </row>
    <row r="160" ht="13.5" customHeight="1">
      <c r="A160" s="189" t="str">
        <f t="shared" si="1"/>
        <v>108</v>
      </c>
      <c r="B160" s="190"/>
      <c r="C160" s="190"/>
      <c r="D160" s="190"/>
      <c r="E160" s="190"/>
      <c r="F160" s="190"/>
      <c r="G160" s="190"/>
      <c r="H160" s="190"/>
      <c r="I160" s="190"/>
      <c r="J160" s="190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1"/>
    </row>
    <row r="161" ht="13.5" customHeight="1">
      <c r="A161" s="189" t="str">
        <f t="shared" si="1"/>
        <v>109</v>
      </c>
      <c r="B161" s="190"/>
      <c r="C161" s="190"/>
      <c r="D161" s="190"/>
      <c r="E161" s="190"/>
      <c r="F161" s="190"/>
      <c r="G161" s="190"/>
      <c r="H161" s="190"/>
      <c r="I161" s="190"/>
      <c r="J161" s="190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1"/>
    </row>
    <row r="162" ht="13.5" customHeight="1">
      <c r="A162" s="189" t="str">
        <f t="shared" si="1"/>
        <v>110</v>
      </c>
      <c r="B162" s="190"/>
      <c r="C162" s="190"/>
      <c r="D162" s="190"/>
      <c r="E162" s="190"/>
      <c r="F162" s="190"/>
      <c r="G162" s="190"/>
      <c r="H162" s="190"/>
      <c r="I162" s="190"/>
      <c r="J162" s="190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1"/>
    </row>
    <row r="163" ht="13.5" customHeight="1">
      <c r="A163" s="189" t="str">
        <f t="shared" si="1"/>
        <v>111</v>
      </c>
      <c r="B163" s="190"/>
      <c r="C163" s="190"/>
      <c r="D163" s="190"/>
      <c r="E163" s="190"/>
      <c r="F163" s="190"/>
      <c r="G163" s="190"/>
      <c r="H163" s="190"/>
      <c r="I163" s="190"/>
      <c r="J163" s="190"/>
      <c r="K163" s="190"/>
      <c r="L163" s="190"/>
      <c r="M163" s="190"/>
      <c r="N163" s="190"/>
      <c r="O163" s="190"/>
      <c r="P163" s="190"/>
      <c r="Q163" s="190"/>
      <c r="R163" s="190"/>
      <c r="S163" s="190"/>
      <c r="T163" s="190"/>
      <c r="U163" s="190"/>
      <c r="V163" s="190"/>
      <c r="W163" s="190"/>
      <c r="X163" s="190"/>
      <c r="Y163" s="190"/>
      <c r="Z163" s="190"/>
      <c r="AA163" s="190"/>
      <c r="AB163" s="190"/>
      <c r="AC163" s="190"/>
      <c r="AD163" s="190"/>
      <c r="AE163" s="190"/>
      <c r="AF163" s="190"/>
      <c r="AG163" s="190"/>
      <c r="AH163" s="190"/>
      <c r="AI163" s="190"/>
      <c r="AJ163" s="190"/>
      <c r="AK163" s="190"/>
      <c r="AL163" s="190"/>
      <c r="AM163" s="190"/>
      <c r="AN163" s="190"/>
      <c r="AO163" s="191"/>
    </row>
    <row r="164" ht="13.5" customHeight="1">
      <c r="A164" s="189" t="str">
        <f t="shared" si="1"/>
        <v>112</v>
      </c>
      <c r="B164" s="190"/>
      <c r="C164" s="190"/>
      <c r="D164" s="190"/>
      <c r="E164" s="190"/>
      <c r="F164" s="190"/>
      <c r="G164" s="190"/>
      <c r="H164" s="190"/>
      <c r="I164" s="190"/>
      <c r="J164" s="190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1"/>
    </row>
    <row r="165" ht="13.5" customHeight="1">
      <c r="A165" s="189" t="str">
        <f t="shared" si="1"/>
        <v>113</v>
      </c>
      <c r="B165" s="190"/>
      <c r="C165" s="190"/>
      <c r="D165" s="190"/>
      <c r="E165" s="190"/>
      <c r="F165" s="190"/>
      <c r="G165" s="190"/>
      <c r="H165" s="190"/>
      <c r="I165" s="190"/>
      <c r="J165" s="190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1"/>
    </row>
    <row r="166" ht="13.5" customHeight="1">
      <c r="A166" s="189" t="str">
        <f t="shared" si="1"/>
        <v>114</v>
      </c>
      <c r="B166" s="190"/>
      <c r="C166" s="190"/>
      <c r="D166" s="190"/>
      <c r="E166" s="190"/>
      <c r="F166" s="190"/>
      <c r="G166" s="190"/>
      <c r="H166" s="190"/>
      <c r="I166" s="190"/>
      <c r="J166" s="190"/>
      <c r="K166" s="190"/>
      <c r="L166" s="190"/>
      <c r="M166" s="190"/>
      <c r="N166" s="190"/>
      <c r="O166" s="190"/>
      <c r="P166" s="190"/>
      <c r="Q166" s="190"/>
      <c r="R166" s="190"/>
      <c r="S166" s="190"/>
      <c r="T166" s="190"/>
      <c r="U166" s="190"/>
      <c r="V166" s="190"/>
      <c r="W166" s="190"/>
      <c r="X166" s="190"/>
      <c r="Y166" s="190"/>
      <c r="Z166" s="190"/>
      <c r="AA166" s="190"/>
      <c r="AB166" s="190"/>
      <c r="AC166" s="190"/>
      <c r="AD166" s="190"/>
      <c r="AE166" s="190"/>
      <c r="AF166" s="190"/>
      <c r="AG166" s="190"/>
      <c r="AH166" s="190"/>
      <c r="AI166" s="190"/>
      <c r="AJ166" s="190"/>
      <c r="AK166" s="190"/>
      <c r="AL166" s="190"/>
      <c r="AM166" s="190"/>
      <c r="AN166" s="190"/>
      <c r="AO166" s="191"/>
    </row>
    <row r="167" ht="13.5" customHeight="1">
      <c r="A167" s="189" t="str">
        <f t="shared" si="1"/>
        <v>115</v>
      </c>
      <c r="B167" s="190"/>
      <c r="C167" s="190"/>
      <c r="D167" s="190"/>
      <c r="E167" s="190"/>
      <c r="F167" s="190"/>
      <c r="G167" s="190"/>
      <c r="H167" s="190"/>
      <c r="I167" s="190"/>
      <c r="J167" s="190"/>
      <c r="K167" s="190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1"/>
    </row>
    <row r="168" ht="13.5" customHeight="1">
      <c r="A168" s="189" t="str">
        <f t="shared" si="1"/>
        <v>116</v>
      </c>
      <c r="B168" s="190"/>
      <c r="C168" s="190"/>
      <c r="D168" s="190"/>
      <c r="E168" s="190"/>
      <c r="F168" s="190"/>
      <c r="G168" s="190"/>
      <c r="H168" s="190"/>
      <c r="I168" s="190"/>
      <c r="J168" s="190"/>
      <c r="K168" s="190"/>
      <c r="L168" s="190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1"/>
    </row>
    <row r="169" ht="13.5" customHeight="1">
      <c r="A169" s="189" t="str">
        <f t="shared" si="1"/>
        <v>117</v>
      </c>
      <c r="B169" s="190"/>
      <c r="C169" s="190"/>
      <c r="D169" s="190"/>
      <c r="E169" s="190"/>
      <c r="F169" s="190"/>
      <c r="G169" s="190"/>
      <c r="H169" s="190"/>
      <c r="I169" s="190"/>
      <c r="J169" s="190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1"/>
    </row>
    <row r="170" ht="13.5" customHeight="1">
      <c r="A170" s="189" t="str">
        <f t="shared" si="1"/>
        <v>118</v>
      </c>
      <c r="B170" s="190"/>
      <c r="C170" s="190"/>
      <c r="D170" s="190"/>
      <c r="E170" s="190"/>
      <c r="F170" s="190"/>
      <c r="G170" s="190"/>
      <c r="H170" s="190"/>
      <c r="I170" s="190"/>
      <c r="J170" s="190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1"/>
    </row>
    <row r="171" ht="13.5" customHeight="1">
      <c r="A171" s="189" t="str">
        <f t="shared" si="1"/>
        <v>119</v>
      </c>
      <c r="B171" s="190"/>
      <c r="C171" s="190"/>
      <c r="D171" s="190"/>
      <c r="E171" s="190"/>
      <c r="F171" s="190"/>
      <c r="G171" s="190"/>
      <c r="H171" s="190"/>
      <c r="I171" s="190"/>
      <c r="J171" s="190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1"/>
    </row>
    <row r="172" ht="13.5" customHeight="1">
      <c r="A172" s="189" t="str">
        <f t="shared" si="1"/>
        <v>120</v>
      </c>
      <c r="B172" s="190"/>
      <c r="C172" s="190"/>
      <c r="D172" s="190"/>
      <c r="E172" s="190"/>
      <c r="F172" s="190"/>
      <c r="G172" s="190"/>
      <c r="H172" s="190"/>
      <c r="I172" s="190"/>
      <c r="J172" s="190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1"/>
    </row>
    <row r="173" ht="13.5" customHeight="1">
      <c r="A173" s="189" t="str">
        <f t="shared" si="1"/>
        <v>121</v>
      </c>
      <c r="B173" s="190"/>
      <c r="C173" s="190"/>
      <c r="D173" s="190"/>
      <c r="E173" s="190"/>
      <c r="F173" s="190"/>
      <c r="G173" s="190"/>
      <c r="H173" s="190"/>
      <c r="I173" s="190"/>
      <c r="J173" s="190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1"/>
    </row>
    <row r="174" ht="13.5" customHeight="1">
      <c r="A174" s="189" t="str">
        <f t="shared" si="1"/>
        <v>122</v>
      </c>
      <c r="B174" s="190"/>
      <c r="C174" s="190"/>
      <c r="D174" s="190"/>
      <c r="E174" s="190"/>
      <c r="F174" s="190"/>
      <c r="G174" s="190"/>
      <c r="H174" s="190"/>
      <c r="I174" s="190"/>
      <c r="J174" s="190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1"/>
    </row>
    <row r="175" ht="13.5" customHeight="1">
      <c r="A175" s="189" t="str">
        <f t="shared" si="1"/>
        <v>123</v>
      </c>
      <c r="B175" s="190"/>
      <c r="C175" s="190"/>
      <c r="D175" s="190"/>
      <c r="E175" s="190"/>
      <c r="F175" s="190"/>
      <c r="G175" s="190"/>
      <c r="H175" s="190"/>
      <c r="I175" s="190"/>
      <c r="J175" s="190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1"/>
    </row>
    <row r="176" ht="13.5" customHeight="1">
      <c r="A176" s="189" t="str">
        <f t="shared" si="1"/>
        <v>124</v>
      </c>
      <c r="B176" s="190"/>
      <c r="C176" s="190"/>
      <c r="D176" s="190"/>
      <c r="E176" s="190"/>
      <c r="F176" s="190"/>
      <c r="G176" s="190"/>
      <c r="H176" s="190"/>
      <c r="I176" s="190"/>
      <c r="J176" s="190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1"/>
    </row>
    <row r="177" ht="13.5" customHeight="1">
      <c r="A177" s="189" t="str">
        <f t="shared" si="1"/>
        <v>125</v>
      </c>
      <c r="B177" s="190"/>
      <c r="C177" s="190"/>
      <c r="D177" s="190"/>
      <c r="E177" s="190"/>
      <c r="F177" s="190"/>
      <c r="G177" s="190"/>
      <c r="H177" s="190"/>
      <c r="I177" s="190"/>
      <c r="J177" s="190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1"/>
    </row>
    <row r="178" ht="13.5" customHeight="1">
      <c r="A178" s="189" t="str">
        <f t="shared" si="1"/>
        <v>126</v>
      </c>
      <c r="B178" s="190"/>
      <c r="C178" s="190"/>
      <c r="D178" s="190"/>
      <c r="E178" s="190"/>
      <c r="F178" s="190"/>
      <c r="G178" s="190"/>
      <c r="H178" s="190"/>
      <c r="I178" s="190"/>
      <c r="J178" s="190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1"/>
    </row>
    <row r="179" ht="13.5" customHeight="1">
      <c r="A179" s="189" t="str">
        <f t="shared" si="1"/>
        <v>127</v>
      </c>
      <c r="B179" s="190"/>
      <c r="C179" s="190"/>
      <c r="D179" s="190"/>
      <c r="E179" s="190"/>
      <c r="F179" s="190"/>
      <c r="G179" s="190"/>
      <c r="H179" s="190"/>
      <c r="I179" s="190"/>
      <c r="J179" s="190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1"/>
    </row>
    <row r="180" ht="13.5" customHeight="1">
      <c r="A180" s="189" t="str">
        <f t="shared" si="1"/>
        <v>128</v>
      </c>
      <c r="B180" s="190"/>
      <c r="C180" s="190"/>
      <c r="D180" s="190"/>
      <c r="E180" s="190"/>
      <c r="F180" s="190"/>
      <c r="G180" s="190"/>
      <c r="H180" s="190"/>
      <c r="I180" s="190"/>
      <c r="J180" s="190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1"/>
    </row>
    <row r="181" ht="13.5" customHeight="1">
      <c r="A181" s="189" t="str">
        <f t="shared" si="1"/>
        <v>129</v>
      </c>
      <c r="B181" s="190"/>
      <c r="C181" s="190"/>
      <c r="D181" s="190"/>
      <c r="E181" s="190"/>
      <c r="F181" s="190"/>
      <c r="G181" s="190"/>
      <c r="H181" s="190"/>
      <c r="I181" s="190"/>
      <c r="J181" s="190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1"/>
    </row>
    <row r="182" ht="13.5" customHeight="1">
      <c r="A182" s="189" t="str">
        <f t="shared" si="1"/>
        <v>130</v>
      </c>
      <c r="B182" s="190"/>
      <c r="C182" s="190"/>
      <c r="D182" s="190"/>
      <c r="E182" s="190"/>
      <c r="F182" s="190"/>
      <c r="G182" s="190"/>
      <c r="H182" s="190"/>
      <c r="I182" s="190"/>
      <c r="J182" s="190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90"/>
      <c r="AA182" s="190"/>
      <c r="AB182" s="190"/>
      <c r="AC182" s="190"/>
      <c r="AD182" s="190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1"/>
    </row>
    <row r="183" ht="13.5" customHeight="1">
      <c r="A183" s="189" t="str">
        <f t="shared" si="1"/>
        <v>131</v>
      </c>
      <c r="B183" s="190"/>
      <c r="C183" s="190"/>
      <c r="D183" s="190"/>
      <c r="E183" s="190"/>
      <c r="F183" s="190"/>
      <c r="G183" s="190"/>
      <c r="H183" s="190"/>
      <c r="I183" s="190"/>
      <c r="J183" s="190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90"/>
      <c r="AA183" s="190"/>
      <c r="AB183" s="190"/>
      <c r="AC183" s="190"/>
      <c r="AD183" s="190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1"/>
    </row>
    <row r="184" ht="13.5" customHeight="1">
      <c r="A184" s="189" t="str">
        <f t="shared" si="1"/>
        <v>132</v>
      </c>
      <c r="B184" s="190"/>
      <c r="C184" s="190"/>
      <c r="D184" s="190"/>
      <c r="E184" s="190"/>
      <c r="F184" s="190"/>
      <c r="G184" s="190"/>
      <c r="H184" s="190"/>
      <c r="I184" s="190"/>
      <c r="J184" s="190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0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1"/>
    </row>
    <row r="185" ht="13.5" customHeight="1">
      <c r="A185" s="189" t="str">
        <f t="shared" si="1"/>
        <v>133</v>
      </c>
      <c r="B185" s="190"/>
      <c r="C185" s="190"/>
      <c r="D185" s="190"/>
      <c r="E185" s="190"/>
      <c r="F185" s="190"/>
      <c r="G185" s="190"/>
      <c r="H185" s="190"/>
      <c r="I185" s="190"/>
      <c r="J185" s="190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1"/>
    </row>
    <row r="186" ht="13.5" customHeight="1">
      <c r="A186" s="189" t="str">
        <f t="shared" si="1"/>
        <v>134</v>
      </c>
      <c r="B186" s="190"/>
      <c r="C186" s="190"/>
      <c r="D186" s="190"/>
      <c r="E186" s="190"/>
      <c r="F186" s="190"/>
      <c r="G186" s="190"/>
      <c r="H186" s="190"/>
      <c r="I186" s="190"/>
      <c r="J186" s="190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1"/>
    </row>
    <row r="187" ht="13.5" customHeight="1">
      <c r="A187" s="189" t="str">
        <f t="shared" si="1"/>
        <v>135</v>
      </c>
      <c r="B187" s="190"/>
      <c r="C187" s="190"/>
      <c r="D187" s="190"/>
      <c r="E187" s="190"/>
      <c r="F187" s="190"/>
      <c r="G187" s="190"/>
      <c r="H187" s="190"/>
      <c r="I187" s="190"/>
      <c r="J187" s="190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1"/>
    </row>
    <row r="188" ht="13.5" customHeight="1">
      <c r="A188" s="189" t="str">
        <f t="shared" si="1"/>
        <v>136</v>
      </c>
      <c r="B188" s="190"/>
      <c r="C188" s="190"/>
      <c r="D188" s="190"/>
      <c r="E188" s="190"/>
      <c r="F188" s="190"/>
      <c r="G188" s="190"/>
      <c r="H188" s="190"/>
      <c r="I188" s="190"/>
      <c r="J188" s="190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1"/>
    </row>
    <row r="189" ht="13.5" customHeight="1">
      <c r="A189" s="189" t="str">
        <f t="shared" si="1"/>
        <v>137</v>
      </c>
      <c r="B189" s="190"/>
      <c r="C189" s="190"/>
      <c r="D189" s="190"/>
      <c r="E189" s="190"/>
      <c r="F189" s="190"/>
      <c r="G189" s="190"/>
      <c r="H189" s="190"/>
      <c r="I189" s="190"/>
      <c r="J189" s="190"/>
      <c r="K189" s="190"/>
      <c r="L189" s="190"/>
      <c r="M189" s="190"/>
      <c r="N189" s="190"/>
      <c r="O189" s="190"/>
      <c r="P189" s="190"/>
      <c r="Q189" s="190"/>
      <c r="R189" s="190"/>
      <c r="S189" s="190"/>
      <c r="T189" s="190"/>
      <c r="U189" s="190"/>
      <c r="V189" s="190"/>
      <c r="W189" s="190"/>
      <c r="X189" s="190"/>
      <c r="Y189" s="190"/>
      <c r="Z189" s="190"/>
      <c r="AA189" s="190"/>
      <c r="AB189" s="190"/>
      <c r="AC189" s="190"/>
      <c r="AD189" s="190"/>
      <c r="AE189" s="190"/>
      <c r="AF189" s="190"/>
      <c r="AG189" s="190"/>
      <c r="AH189" s="190"/>
      <c r="AI189" s="190"/>
      <c r="AJ189" s="190"/>
      <c r="AK189" s="190"/>
      <c r="AL189" s="190"/>
      <c r="AM189" s="190"/>
      <c r="AN189" s="190"/>
      <c r="AO189" s="191"/>
    </row>
    <row r="190" ht="13.5" customHeight="1">
      <c r="A190" s="189" t="str">
        <f t="shared" si="1"/>
        <v>138</v>
      </c>
      <c r="B190" s="190"/>
      <c r="C190" s="190"/>
      <c r="D190" s="190"/>
      <c r="E190" s="190"/>
      <c r="F190" s="190"/>
      <c r="G190" s="190"/>
      <c r="H190" s="190"/>
      <c r="I190" s="190"/>
      <c r="J190" s="190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1"/>
    </row>
    <row r="191" ht="13.5" customHeight="1">
      <c r="A191" s="189" t="str">
        <f t="shared" si="1"/>
        <v>139</v>
      </c>
      <c r="B191" s="190"/>
      <c r="C191" s="190"/>
      <c r="D191" s="190"/>
      <c r="E191" s="190"/>
      <c r="F191" s="190"/>
      <c r="G191" s="190"/>
      <c r="H191" s="190"/>
      <c r="I191" s="190"/>
      <c r="J191" s="190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1"/>
    </row>
    <row r="192" ht="13.5" customHeight="1">
      <c r="A192" s="189" t="str">
        <f t="shared" si="1"/>
        <v>140</v>
      </c>
      <c r="B192" s="190"/>
      <c r="C192" s="190"/>
      <c r="D192" s="190"/>
      <c r="E192" s="190"/>
      <c r="F192" s="190"/>
      <c r="G192" s="190"/>
      <c r="H192" s="190"/>
      <c r="I192" s="190"/>
      <c r="J192" s="190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1"/>
    </row>
    <row r="193" ht="13.5" customHeight="1">
      <c r="A193" s="189" t="str">
        <f t="shared" si="1"/>
        <v>141</v>
      </c>
      <c r="B193" s="190"/>
      <c r="C193" s="190"/>
      <c r="D193" s="190"/>
      <c r="E193" s="190"/>
      <c r="F193" s="190"/>
      <c r="G193" s="190"/>
      <c r="H193" s="190"/>
      <c r="I193" s="190"/>
      <c r="J193" s="190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1"/>
    </row>
    <row r="194" ht="13.5" customHeight="1">
      <c r="A194" s="189" t="str">
        <f t="shared" si="1"/>
        <v>142</v>
      </c>
      <c r="B194" s="190"/>
      <c r="C194" s="190"/>
      <c r="D194" s="190"/>
      <c r="E194" s="190"/>
      <c r="F194" s="190"/>
      <c r="G194" s="190"/>
      <c r="H194" s="190"/>
      <c r="I194" s="190"/>
      <c r="J194" s="190"/>
      <c r="K194" s="190"/>
      <c r="L194" s="190"/>
      <c r="M194" s="190"/>
      <c r="N194" s="190"/>
      <c r="O194" s="190"/>
      <c r="P194" s="190"/>
      <c r="Q194" s="190"/>
      <c r="R194" s="190"/>
      <c r="S194" s="190"/>
      <c r="T194" s="190"/>
      <c r="U194" s="190"/>
      <c r="V194" s="190"/>
      <c r="W194" s="190"/>
      <c r="X194" s="190"/>
      <c r="Y194" s="190"/>
      <c r="Z194" s="190"/>
      <c r="AA194" s="190"/>
      <c r="AB194" s="190"/>
      <c r="AC194" s="190"/>
      <c r="AD194" s="190"/>
      <c r="AE194" s="190"/>
      <c r="AF194" s="190"/>
      <c r="AG194" s="190"/>
      <c r="AH194" s="190"/>
      <c r="AI194" s="190"/>
      <c r="AJ194" s="190"/>
      <c r="AK194" s="190"/>
      <c r="AL194" s="190"/>
      <c r="AM194" s="190"/>
      <c r="AN194" s="190"/>
      <c r="AO194" s="191"/>
    </row>
    <row r="195" ht="13.5" customHeight="1">
      <c r="A195" s="189" t="str">
        <f t="shared" si="1"/>
        <v>143</v>
      </c>
      <c r="B195" s="190"/>
      <c r="C195" s="190"/>
      <c r="D195" s="190"/>
      <c r="E195" s="190"/>
      <c r="F195" s="190"/>
      <c r="G195" s="190"/>
      <c r="H195" s="190"/>
      <c r="I195" s="190"/>
      <c r="J195" s="190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1"/>
    </row>
    <row r="196" ht="13.5" customHeight="1">
      <c r="A196" s="189" t="str">
        <f t="shared" si="1"/>
        <v>144</v>
      </c>
      <c r="B196" s="190"/>
      <c r="C196" s="190"/>
      <c r="D196" s="190"/>
      <c r="E196" s="190"/>
      <c r="F196" s="190"/>
      <c r="G196" s="190"/>
      <c r="H196" s="190"/>
      <c r="I196" s="190"/>
      <c r="J196" s="190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1"/>
    </row>
    <row r="197" ht="13.5" customHeight="1">
      <c r="A197" s="189" t="str">
        <f t="shared" si="1"/>
        <v>145</v>
      </c>
      <c r="B197" s="190"/>
      <c r="C197" s="190"/>
      <c r="D197" s="190"/>
      <c r="E197" s="190"/>
      <c r="F197" s="190"/>
      <c r="G197" s="190"/>
      <c r="H197" s="190"/>
      <c r="I197" s="190"/>
      <c r="J197" s="190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1"/>
    </row>
    <row r="198" ht="13.5" customHeight="1">
      <c r="A198" s="189" t="str">
        <f t="shared" si="1"/>
        <v>146</v>
      </c>
      <c r="B198" s="190"/>
      <c r="C198" s="190"/>
      <c r="D198" s="190"/>
      <c r="E198" s="190"/>
      <c r="F198" s="190"/>
      <c r="G198" s="190"/>
      <c r="H198" s="190"/>
      <c r="I198" s="190"/>
      <c r="J198" s="190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190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1"/>
    </row>
    <row r="199" ht="13.5" customHeight="1">
      <c r="A199" s="189" t="str">
        <f t="shared" si="1"/>
        <v>147</v>
      </c>
      <c r="B199" s="190"/>
      <c r="C199" s="190"/>
      <c r="D199" s="190"/>
      <c r="E199" s="190"/>
      <c r="F199" s="190"/>
      <c r="G199" s="190"/>
      <c r="H199" s="190"/>
      <c r="I199" s="190"/>
      <c r="J199" s="190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1"/>
    </row>
    <row r="200" ht="13.5" customHeight="1">
      <c r="A200" s="189" t="str">
        <f t="shared" si="1"/>
        <v>148</v>
      </c>
      <c r="B200" s="190"/>
      <c r="C200" s="190"/>
      <c r="D200" s="190"/>
      <c r="E200" s="190"/>
      <c r="F200" s="190"/>
      <c r="G200" s="190"/>
      <c r="H200" s="190"/>
      <c r="I200" s="190"/>
      <c r="J200" s="190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90"/>
      <c r="AA200" s="190"/>
      <c r="AB200" s="190"/>
      <c r="AC200" s="190"/>
      <c r="AD200" s="190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1"/>
    </row>
    <row r="201" ht="13.5" customHeight="1">
      <c r="A201" s="189" t="str">
        <f t="shared" si="1"/>
        <v>149</v>
      </c>
      <c r="B201" s="190"/>
      <c r="C201" s="190"/>
      <c r="D201" s="190"/>
      <c r="E201" s="190"/>
      <c r="F201" s="190"/>
      <c r="G201" s="190"/>
      <c r="H201" s="190"/>
      <c r="I201" s="190"/>
      <c r="J201" s="190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1"/>
    </row>
    <row r="202" ht="13.5" customHeight="1">
      <c r="A202" s="189" t="str">
        <f t="shared" si="1"/>
        <v>150</v>
      </c>
      <c r="B202" s="190"/>
      <c r="C202" s="190"/>
      <c r="D202" s="190"/>
      <c r="E202" s="190"/>
      <c r="F202" s="190"/>
      <c r="G202" s="190"/>
      <c r="H202" s="190"/>
      <c r="I202" s="190"/>
      <c r="J202" s="190"/>
      <c r="K202" s="190"/>
      <c r="L202" s="190"/>
      <c r="M202" s="190"/>
      <c r="N202" s="190"/>
      <c r="O202" s="190"/>
      <c r="P202" s="190"/>
      <c r="Q202" s="190"/>
      <c r="R202" s="190"/>
      <c r="S202" s="190"/>
      <c r="T202" s="190"/>
      <c r="U202" s="190"/>
      <c r="V202" s="190"/>
      <c r="W202" s="190"/>
      <c r="X202" s="190"/>
      <c r="Y202" s="190"/>
      <c r="Z202" s="190"/>
      <c r="AA202" s="190"/>
      <c r="AB202" s="190"/>
      <c r="AC202" s="190"/>
      <c r="AD202" s="190"/>
      <c r="AE202" s="190"/>
      <c r="AF202" s="190"/>
      <c r="AG202" s="190"/>
      <c r="AH202" s="190"/>
      <c r="AI202" s="190"/>
      <c r="AJ202" s="190"/>
      <c r="AK202" s="190"/>
      <c r="AL202" s="190"/>
      <c r="AM202" s="190"/>
      <c r="AN202" s="190"/>
      <c r="AO202" s="191"/>
    </row>
    <row r="203" ht="13.5" customHeight="1">
      <c r="A203" s="189" t="str">
        <f t="shared" si="1"/>
        <v>151</v>
      </c>
      <c r="B203" s="190"/>
      <c r="C203" s="190"/>
      <c r="D203" s="190"/>
      <c r="E203" s="190"/>
      <c r="F203" s="190"/>
      <c r="G203" s="190"/>
      <c r="H203" s="190"/>
      <c r="I203" s="190"/>
      <c r="J203" s="190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1"/>
    </row>
    <row r="204" ht="13.5" customHeight="1">
      <c r="A204" s="189" t="str">
        <f t="shared" si="1"/>
        <v>152</v>
      </c>
      <c r="B204" s="190"/>
      <c r="C204" s="190"/>
      <c r="D204" s="190"/>
      <c r="E204" s="190"/>
      <c r="F204" s="190"/>
      <c r="G204" s="190"/>
      <c r="H204" s="190"/>
      <c r="I204" s="190"/>
      <c r="J204" s="190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1"/>
    </row>
    <row r="205" ht="13.5" customHeight="1">
      <c r="A205" s="189" t="str">
        <f t="shared" si="1"/>
        <v>153</v>
      </c>
      <c r="B205" s="190"/>
      <c r="C205" s="190"/>
      <c r="D205" s="190"/>
      <c r="E205" s="190"/>
      <c r="F205" s="190"/>
      <c r="G205" s="190"/>
      <c r="H205" s="190"/>
      <c r="I205" s="190"/>
      <c r="J205" s="190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1"/>
    </row>
    <row r="206" ht="13.5" customHeight="1">
      <c r="A206" s="189" t="str">
        <f t="shared" si="1"/>
        <v>154</v>
      </c>
      <c r="B206" s="190"/>
      <c r="C206" s="190"/>
      <c r="D206" s="190"/>
      <c r="E206" s="190"/>
      <c r="F206" s="190"/>
      <c r="G206" s="190"/>
      <c r="H206" s="190"/>
      <c r="I206" s="190"/>
      <c r="J206" s="190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1"/>
    </row>
    <row r="207" ht="13.5" customHeight="1">
      <c r="A207" s="189" t="str">
        <f t="shared" si="1"/>
        <v>155</v>
      </c>
      <c r="B207" s="190"/>
      <c r="C207" s="190"/>
      <c r="D207" s="190"/>
      <c r="E207" s="190"/>
      <c r="F207" s="190"/>
      <c r="G207" s="190"/>
      <c r="H207" s="190"/>
      <c r="I207" s="190"/>
      <c r="J207" s="190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1"/>
    </row>
    <row r="208" ht="13.5" customHeight="1">
      <c r="A208" s="189" t="str">
        <f t="shared" si="1"/>
        <v>156</v>
      </c>
      <c r="B208" s="190"/>
      <c r="C208" s="190"/>
      <c r="D208" s="190"/>
      <c r="E208" s="190"/>
      <c r="F208" s="190"/>
      <c r="G208" s="190"/>
      <c r="H208" s="190"/>
      <c r="I208" s="190"/>
      <c r="J208" s="190"/>
      <c r="K208" s="190"/>
      <c r="L208" s="190"/>
      <c r="M208" s="190"/>
      <c r="N208" s="190"/>
      <c r="O208" s="190"/>
      <c r="P208" s="190"/>
      <c r="Q208" s="190"/>
      <c r="R208" s="190"/>
      <c r="S208" s="190"/>
      <c r="T208" s="190"/>
      <c r="U208" s="190"/>
      <c r="V208" s="190"/>
      <c r="W208" s="190"/>
      <c r="X208" s="190"/>
      <c r="Y208" s="190"/>
      <c r="Z208" s="190"/>
      <c r="AA208" s="190"/>
      <c r="AB208" s="190"/>
      <c r="AC208" s="190"/>
      <c r="AD208" s="190"/>
      <c r="AE208" s="190"/>
      <c r="AF208" s="190"/>
      <c r="AG208" s="190"/>
      <c r="AH208" s="190"/>
      <c r="AI208" s="190"/>
      <c r="AJ208" s="190"/>
      <c r="AK208" s="190"/>
      <c r="AL208" s="190"/>
      <c r="AM208" s="190"/>
      <c r="AN208" s="190"/>
      <c r="AO208" s="191"/>
    </row>
    <row r="209" ht="13.5" customHeight="1">
      <c r="A209" s="189" t="str">
        <f t="shared" si="1"/>
        <v>157</v>
      </c>
      <c r="B209" s="190"/>
      <c r="C209" s="190"/>
      <c r="D209" s="190"/>
      <c r="E209" s="190"/>
      <c r="F209" s="190"/>
      <c r="G209" s="190"/>
      <c r="H209" s="190"/>
      <c r="I209" s="190"/>
      <c r="J209" s="190"/>
      <c r="K209" s="190"/>
      <c r="L209" s="190"/>
      <c r="M209" s="190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1"/>
    </row>
    <row r="210" ht="13.5" customHeight="1">
      <c r="A210" s="189" t="str">
        <f t="shared" si="1"/>
        <v>158</v>
      </c>
      <c r="B210" s="190"/>
      <c r="C210" s="190"/>
      <c r="D210" s="190"/>
      <c r="E210" s="190"/>
      <c r="F210" s="190"/>
      <c r="G210" s="190"/>
      <c r="H210" s="190"/>
      <c r="I210" s="190"/>
      <c r="J210" s="190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1"/>
    </row>
    <row r="211" ht="13.5" customHeight="1">
      <c r="A211" s="189" t="str">
        <f t="shared" si="1"/>
        <v>159</v>
      </c>
      <c r="B211" s="190"/>
      <c r="C211" s="190"/>
      <c r="D211" s="190"/>
      <c r="E211" s="190"/>
      <c r="F211" s="190"/>
      <c r="G211" s="190"/>
      <c r="H211" s="190"/>
      <c r="I211" s="190"/>
      <c r="J211" s="190"/>
      <c r="K211" s="190"/>
      <c r="L211" s="190"/>
      <c r="M211" s="190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1"/>
    </row>
    <row r="212" ht="13.5" customHeight="1">
      <c r="A212" s="189" t="str">
        <f t="shared" si="1"/>
        <v>160</v>
      </c>
      <c r="B212" s="190"/>
      <c r="C212" s="190"/>
      <c r="D212" s="190"/>
      <c r="E212" s="190"/>
      <c r="F212" s="190"/>
      <c r="G212" s="190"/>
      <c r="H212" s="190"/>
      <c r="I212" s="190"/>
      <c r="J212" s="190"/>
      <c r="K212" s="190"/>
      <c r="L212" s="190"/>
      <c r="M212" s="190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1"/>
    </row>
    <row r="213" ht="13.5" customHeight="1">
      <c r="A213" s="189" t="str">
        <f t="shared" si="1"/>
        <v>161</v>
      </c>
      <c r="B213" s="190"/>
      <c r="C213" s="190"/>
      <c r="D213" s="190"/>
      <c r="E213" s="190"/>
      <c r="F213" s="190"/>
      <c r="G213" s="190"/>
      <c r="H213" s="190"/>
      <c r="I213" s="190"/>
      <c r="J213" s="190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1"/>
    </row>
    <row r="214" ht="13.5" customHeight="1">
      <c r="A214" s="189" t="str">
        <f t="shared" si="1"/>
        <v>162</v>
      </c>
      <c r="B214" s="190"/>
      <c r="C214" s="190"/>
      <c r="D214" s="190"/>
      <c r="E214" s="190"/>
      <c r="F214" s="190"/>
      <c r="G214" s="190"/>
      <c r="H214" s="190"/>
      <c r="I214" s="190"/>
      <c r="J214" s="190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1"/>
    </row>
    <row r="215" ht="13.5" customHeight="1">
      <c r="A215" s="189" t="str">
        <f t="shared" si="1"/>
        <v>163</v>
      </c>
      <c r="B215" s="190"/>
      <c r="C215" s="190"/>
      <c r="D215" s="190"/>
      <c r="E215" s="190"/>
      <c r="F215" s="190"/>
      <c r="G215" s="190"/>
      <c r="H215" s="190"/>
      <c r="I215" s="190"/>
      <c r="J215" s="190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1"/>
    </row>
    <row r="216" ht="13.5" customHeight="1">
      <c r="A216" s="189" t="str">
        <f t="shared" si="1"/>
        <v>164</v>
      </c>
      <c r="B216" s="190"/>
      <c r="C216" s="190"/>
      <c r="D216" s="190"/>
      <c r="E216" s="190"/>
      <c r="F216" s="190"/>
      <c r="G216" s="190"/>
      <c r="H216" s="190"/>
      <c r="I216" s="190"/>
      <c r="J216" s="190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1"/>
    </row>
    <row r="217" ht="13.5" customHeight="1">
      <c r="A217" s="189" t="str">
        <f t="shared" si="1"/>
        <v>165</v>
      </c>
      <c r="B217" s="190"/>
      <c r="C217" s="190"/>
      <c r="D217" s="190"/>
      <c r="E217" s="190"/>
      <c r="F217" s="190"/>
      <c r="G217" s="190"/>
      <c r="H217" s="190"/>
      <c r="I217" s="190"/>
      <c r="J217" s="190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1"/>
    </row>
    <row r="218" ht="13.5" customHeight="1">
      <c r="A218" s="189" t="str">
        <f t="shared" si="1"/>
        <v>166</v>
      </c>
      <c r="B218" s="190"/>
      <c r="C218" s="190"/>
      <c r="D218" s="190"/>
      <c r="E218" s="190"/>
      <c r="F218" s="190"/>
      <c r="G218" s="190"/>
      <c r="H218" s="190"/>
      <c r="I218" s="190"/>
      <c r="J218" s="190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1"/>
    </row>
    <row r="219" ht="13.5" customHeight="1">
      <c r="A219" s="189" t="str">
        <f t="shared" si="1"/>
        <v>167</v>
      </c>
      <c r="B219" s="190"/>
      <c r="C219" s="190"/>
      <c r="D219" s="190"/>
      <c r="E219" s="190"/>
      <c r="F219" s="190"/>
      <c r="G219" s="190"/>
      <c r="H219" s="190"/>
      <c r="I219" s="190"/>
      <c r="J219" s="190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1"/>
    </row>
    <row r="220" ht="13.5" customHeight="1">
      <c r="A220" s="189" t="str">
        <f t="shared" si="1"/>
        <v>168</v>
      </c>
      <c r="B220" s="190"/>
      <c r="C220" s="190"/>
      <c r="D220" s="190"/>
      <c r="E220" s="190"/>
      <c r="F220" s="190"/>
      <c r="G220" s="190"/>
      <c r="H220" s="190"/>
      <c r="I220" s="190"/>
      <c r="J220" s="190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1"/>
    </row>
    <row r="221" ht="13.5" customHeight="1">
      <c r="A221" s="189" t="str">
        <f t="shared" si="1"/>
        <v>169</v>
      </c>
      <c r="B221" s="190"/>
      <c r="C221" s="190"/>
      <c r="D221" s="190"/>
      <c r="E221" s="190"/>
      <c r="F221" s="190"/>
      <c r="G221" s="190"/>
      <c r="H221" s="190"/>
      <c r="I221" s="190"/>
      <c r="J221" s="190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1"/>
    </row>
    <row r="222" ht="13.5" customHeight="1">
      <c r="A222" s="189" t="str">
        <f t="shared" si="1"/>
        <v>170</v>
      </c>
      <c r="B222" s="190"/>
      <c r="C222" s="190"/>
      <c r="D222" s="190"/>
      <c r="E222" s="190"/>
      <c r="F222" s="190"/>
      <c r="G222" s="190"/>
      <c r="H222" s="190"/>
      <c r="I222" s="190"/>
      <c r="J222" s="190"/>
      <c r="K222" s="190"/>
      <c r="L222" s="190"/>
      <c r="M222" s="190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1"/>
    </row>
    <row r="223" ht="13.5" customHeight="1">
      <c r="A223" s="189" t="str">
        <f t="shared" si="1"/>
        <v>171</v>
      </c>
      <c r="B223" s="190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1"/>
    </row>
    <row r="224" ht="13.5" customHeight="1">
      <c r="A224" s="189" t="str">
        <f t="shared" si="1"/>
        <v>172</v>
      </c>
      <c r="B224" s="190"/>
      <c r="C224" s="190"/>
      <c r="D224" s="190"/>
      <c r="E224" s="190"/>
      <c r="F224" s="190"/>
      <c r="G224" s="190"/>
      <c r="H224" s="190"/>
      <c r="I224" s="190"/>
      <c r="J224" s="190"/>
      <c r="K224" s="190"/>
      <c r="L224" s="190"/>
      <c r="M224" s="190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1"/>
    </row>
    <row r="225" ht="13.5" customHeight="1">
      <c r="A225" s="189" t="str">
        <f t="shared" si="1"/>
        <v>173</v>
      </c>
      <c r="B225" s="190"/>
      <c r="C225" s="190"/>
      <c r="D225" s="190"/>
      <c r="E225" s="190"/>
      <c r="F225" s="190"/>
      <c r="G225" s="190"/>
      <c r="H225" s="190"/>
      <c r="I225" s="190"/>
      <c r="J225" s="190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1"/>
    </row>
    <row r="226" ht="13.5" customHeight="1">
      <c r="A226" s="189" t="str">
        <f t="shared" si="1"/>
        <v>174</v>
      </c>
      <c r="B226" s="190"/>
      <c r="C226" s="190"/>
      <c r="D226" s="190"/>
      <c r="E226" s="190"/>
      <c r="F226" s="190"/>
      <c r="G226" s="190"/>
      <c r="H226" s="190"/>
      <c r="I226" s="190"/>
      <c r="J226" s="190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1"/>
    </row>
    <row r="227" ht="13.5" customHeight="1">
      <c r="A227" s="189" t="str">
        <f t="shared" si="1"/>
        <v>175</v>
      </c>
      <c r="B227" s="190"/>
      <c r="C227" s="190"/>
      <c r="D227" s="190"/>
      <c r="E227" s="190"/>
      <c r="F227" s="190"/>
      <c r="G227" s="190"/>
      <c r="H227" s="190"/>
      <c r="I227" s="190"/>
      <c r="J227" s="190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1"/>
    </row>
    <row r="228" ht="13.5" customHeight="1">
      <c r="A228" s="189" t="str">
        <f t="shared" si="1"/>
        <v>176</v>
      </c>
      <c r="B228" s="190"/>
      <c r="C228" s="190"/>
      <c r="D228" s="190"/>
      <c r="E228" s="190"/>
      <c r="F228" s="190"/>
      <c r="G228" s="190"/>
      <c r="H228" s="190"/>
      <c r="I228" s="190"/>
      <c r="J228" s="190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1"/>
    </row>
    <row r="229" ht="13.5" customHeight="1">
      <c r="A229" s="189" t="str">
        <f t="shared" si="1"/>
        <v>177</v>
      </c>
      <c r="B229" s="190"/>
      <c r="C229" s="190"/>
      <c r="D229" s="190"/>
      <c r="E229" s="190"/>
      <c r="F229" s="190"/>
      <c r="G229" s="190"/>
      <c r="H229" s="190"/>
      <c r="I229" s="190"/>
      <c r="J229" s="190"/>
      <c r="K229" s="190"/>
      <c r="L229" s="190"/>
      <c r="M229" s="190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1"/>
    </row>
    <row r="230" ht="13.5" customHeight="1">
      <c r="A230" s="189" t="str">
        <f t="shared" si="1"/>
        <v>178</v>
      </c>
      <c r="B230" s="190"/>
      <c r="C230" s="190"/>
      <c r="D230" s="190"/>
      <c r="E230" s="190"/>
      <c r="F230" s="190"/>
      <c r="G230" s="190"/>
      <c r="H230" s="190"/>
      <c r="I230" s="190"/>
      <c r="J230" s="190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1"/>
    </row>
    <row r="231" ht="13.5" customHeight="1">
      <c r="A231" s="189" t="str">
        <f t="shared" si="1"/>
        <v>179</v>
      </c>
      <c r="B231" s="190"/>
      <c r="C231" s="190"/>
      <c r="D231" s="190"/>
      <c r="E231" s="190"/>
      <c r="F231" s="190"/>
      <c r="G231" s="190"/>
      <c r="H231" s="190"/>
      <c r="I231" s="190"/>
      <c r="J231" s="190"/>
      <c r="K231" s="190"/>
      <c r="L231" s="190"/>
      <c r="M231" s="190"/>
      <c r="N231" s="190"/>
      <c r="O231" s="190"/>
      <c r="P231" s="190"/>
      <c r="Q231" s="190"/>
      <c r="R231" s="190"/>
      <c r="S231" s="190"/>
      <c r="T231" s="190"/>
      <c r="U231" s="190"/>
      <c r="V231" s="190"/>
      <c r="W231" s="190"/>
      <c r="X231" s="190"/>
      <c r="Y231" s="190"/>
      <c r="Z231" s="190"/>
      <c r="AA231" s="190"/>
      <c r="AB231" s="190"/>
      <c r="AC231" s="190"/>
      <c r="AD231" s="190"/>
      <c r="AE231" s="190"/>
      <c r="AF231" s="190"/>
      <c r="AG231" s="190"/>
      <c r="AH231" s="190"/>
      <c r="AI231" s="190"/>
      <c r="AJ231" s="190"/>
      <c r="AK231" s="190"/>
      <c r="AL231" s="190"/>
      <c r="AM231" s="190"/>
      <c r="AN231" s="190"/>
      <c r="AO231" s="191"/>
    </row>
    <row r="232" ht="13.5" customHeight="1">
      <c r="A232" s="189" t="str">
        <f t="shared" si="1"/>
        <v>180</v>
      </c>
      <c r="B232" s="190"/>
      <c r="C232" s="190"/>
      <c r="D232" s="190"/>
      <c r="E232" s="190"/>
      <c r="F232" s="190"/>
      <c r="G232" s="190"/>
      <c r="H232" s="190"/>
      <c r="I232" s="190"/>
      <c r="J232" s="190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1"/>
    </row>
    <row r="233" ht="13.5" customHeight="1">
      <c r="A233" s="189" t="str">
        <f t="shared" si="1"/>
        <v>181</v>
      </c>
      <c r="B233" s="190"/>
      <c r="C233" s="190"/>
      <c r="D233" s="190"/>
      <c r="E233" s="190"/>
      <c r="F233" s="190"/>
      <c r="G233" s="190"/>
      <c r="H233" s="190"/>
      <c r="I233" s="190"/>
      <c r="J233" s="190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1"/>
    </row>
    <row r="234" ht="13.5" customHeight="1">
      <c r="A234" s="189" t="str">
        <f t="shared" si="1"/>
        <v>182</v>
      </c>
      <c r="B234" s="190"/>
      <c r="C234" s="190"/>
      <c r="D234" s="190"/>
      <c r="E234" s="190"/>
      <c r="F234" s="190"/>
      <c r="G234" s="190"/>
      <c r="H234" s="190"/>
      <c r="I234" s="190"/>
      <c r="J234" s="190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1"/>
    </row>
    <row r="235" ht="13.5" customHeight="1">
      <c r="A235" s="189" t="str">
        <f t="shared" si="1"/>
        <v>183</v>
      </c>
      <c r="B235" s="190"/>
      <c r="C235" s="190"/>
      <c r="D235" s="190"/>
      <c r="E235" s="190"/>
      <c r="F235" s="190"/>
      <c r="G235" s="190"/>
      <c r="H235" s="190"/>
      <c r="I235" s="190"/>
      <c r="J235" s="190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1"/>
    </row>
    <row r="236" ht="13.5" customHeight="1">
      <c r="A236" s="189" t="str">
        <f t="shared" si="1"/>
        <v>184</v>
      </c>
      <c r="B236" s="190"/>
      <c r="C236" s="190"/>
      <c r="D236" s="190"/>
      <c r="E236" s="190"/>
      <c r="F236" s="190"/>
      <c r="G236" s="190"/>
      <c r="H236" s="190"/>
      <c r="I236" s="190"/>
      <c r="J236" s="190"/>
      <c r="K236" s="190"/>
      <c r="L236" s="190"/>
      <c r="M236" s="190"/>
      <c r="N236" s="190"/>
      <c r="O236" s="190"/>
      <c r="P236" s="190"/>
      <c r="Q236" s="190"/>
      <c r="R236" s="190"/>
      <c r="S236" s="190"/>
      <c r="T236" s="190"/>
      <c r="U236" s="190"/>
      <c r="V236" s="190"/>
      <c r="W236" s="190"/>
      <c r="X236" s="190"/>
      <c r="Y236" s="190"/>
      <c r="Z236" s="190"/>
      <c r="AA236" s="190"/>
      <c r="AB236" s="190"/>
      <c r="AC236" s="190"/>
      <c r="AD236" s="190"/>
      <c r="AE236" s="190"/>
      <c r="AF236" s="190"/>
      <c r="AG236" s="190"/>
      <c r="AH236" s="190"/>
      <c r="AI236" s="190"/>
      <c r="AJ236" s="190"/>
      <c r="AK236" s="190"/>
      <c r="AL236" s="190"/>
      <c r="AM236" s="190"/>
      <c r="AN236" s="190"/>
      <c r="AO236" s="191"/>
    </row>
    <row r="237" ht="13.5" customHeight="1">
      <c r="A237" s="189" t="str">
        <f t="shared" si="1"/>
        <v>185</v>
      </c>
      <c r="B237" s="190"/>
      <c r="C237" s="190"/>
      <c r="D237" s="190"/>
      <c r="E237" s="190"/>
      <c r="F237" s="190"/>
      <c r="G237" s="190"/>
      <c r="H237" s="190"/>
      <c r="I237" s="190"/>
      <c r="J237" s="190"/>
      <c r="K237" s="190"/>
      <c r="L237" s="190"/>
      <c r="M237" s="190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90"/>
      <c r="AA237" s="190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1"/>
    </row>
    <row r="238" ht="13.5" customHeight="1">
      <c r="A238" s="189" t="str">
        <f t="shared" si="1"/>
        <v>186</v>
      </c>
      <c r="B238" s="190"/>
      <c r="C238" s="190"/>
      <c r="D238" s="190"/>
      <c r="E238" s="190"/>
      <c r="F238" s="190"/>
      <c r="G238" s="190"/>
      <c r="H238" s="190"/>
      <c r="I238" s="190"/>
      <c r="J238" s="190"/>
      <c r="K238" s="190"/>
      <c r="L238" s="190"/>
      <c r="M238" s="190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0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1"/>
    </row>
    <row r="239" ht="13.5" customHeight="1">
      <c r="A239" s="189" t="str">
        <f t="shared" si="1"/>
        <v>187</v>
      </c>
      <c r="B239" s="190"/>
      <c r="C239" s="190"/>
      <c r="D239" s="190"/>
      <c r="E239" s="190"/>
      <c r="F239" s="190"/>
      <c r="G239" s="190"/>
      <c r="H239" s="190"/>
      <c r="I239" s="190"/>
      <c r="J239" s="190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90"/>
      <c r="AA239" s="190"/>
      <c r="AB239" s="190"/>
      <c r="AC239" s="190"/>
      <c r="AD239" s="190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1"/>
    </row>
    <row r="240" ht="13.5" customHeight="1">
      <c r="A240" s="189" t="str">
        <f t="shared" si="1"/>
        <v>188</v>
      </c>
      <c r="B240" s="190"/>
      <c r="C240" s="190"/>
      <c r="D240" s="190"/>
      <c r="E240" s="190"/>
      <c r="F240" s="190"/>
      <c r="G240" s="190"/>
      <c r="H240" s="190"/>
      <c r="I240" s="190"/>
      <c r="J240" s="190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1"/>
    </row>
    <row r="241" ht="13.5" customHeight="1">
      <c r="A241" s="189" t="str">
        <f t="shared" si="1"/>
        <v>189</v>
      </c>
      <c r="B241" s="190"/>
      <c r="C241" s="190"/>
      <c r="D241" s="190"/>
      <c r="E241" s="190"/>
      <c r="F241" s="190"/>
      <c r="G241" s="190"/>
      <c r="H241" s="190"/>
      <c r="I241" s="190"/>
      <c r="J241" s="190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1"/>
    </row>
    <row r="242" ht="13.5" customHeight="1">
      <c r="A242" s="189" t="str">
        <f t="shared" si="1"/>
        <v>190</v>
      </c>
      <c r="B242" s="190"/>
      <c r="C242" s="190"/>
      <c r="D242" s="190"/>
      <c r="E242" s="190"/>
      <c r="F242" s="190"/>
      <c r="G242" s="190"/>
      <c r="H242" s="190"/>
      <c r="I242" s="190"/>
      <c r="J242" s="190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1"/>
    </row>
    <row r="243" ht="13.5" customHeight="1">
      <c r="A243" s="189" t="str">
        <f t="shared" si="1"/>
        <v>191</v>
      </c>
      <c r="B243" s="190"/>
      <c r="C243" s="190"/>
      <c r="D243" s="190"/>
      <c r="E243" s="190"/>
      <c r="F243" s="190"/>
      <c r="G243" s="190"/>
      <c r="H243" s="190"/>
      <c r="I243" s="190"/>
      <c r="J243" s="190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1"/>
    </row>
    <row r="244" ht="13.5" customHeight="1">
      <c r="A244" s="189" t="str">
        <f t="shared" si="1"/>
        <v>192</v>
      </c>
      <c r="B244" s="190"/>
      <c r="C244" s="190"/>
      <c r="D244" s="190"/>
      <c r="E244" s="190"/>
      <c r="F244" s="190"/>
      <c r="G244" s="190"/>
      <c r="H244" s="190"/>
      <c r="I244" s="190"/>
      <c r="J244" s="190"/>
      <c r="K244" s="190"/>
      <c r="L244" s="190"/>
      <c r="M244" s="190"/>
      <c r="N244" s="190"/>
      <c r="O244" s="190"/>
      <c r="P244" s="190"/>
      <c r="Q244" s="190"/>
      <c r="R244" s="190"/>
      <c r="S244" s="190"/>
      <c r="T244" s="190"/>
      <c r="U244" s="190"/>
      <c r="V244" s="190"/>
      <c r="W244" s="190"/>
      <c r="X244" s="190"/>
      <c r="Y244" s="190"/>
      <c r="Z244" s="190"/>
      <c r="AA244" s="190"/>
      <c r="AB244" s="190"/>
      <c r="AC244" s="190"/>
      <c r="AD244" s="190"/>
      <c r="AE244" s="190"/>
      <c r="AF244" s="190"/>
      <c r="AG244" s="190"/>
      <c r="AH244" s="190"/>
      <c r="AI244" s="190"/>
      <c r="AJ244" s="190"/>
      <c r="AK244" s="190"/>
      <c r="AL244" s="190"/>
      <c r="AM244" s="190"/>
      <c r="AN244" s="190"/>
      <c r="AO244" s="191"/>
    </row>
    <row r="245" ht="13.5" customHeight="1">
      <c r="A245" s="189" t="str">
        <f t="shared" si="1"/>
        <v>193</v>
      </c>
      <c r="B245" s="190"/>
      <c r="C245" s="190"/>
      <c r="D245" s="190"/>
      <c r="E245" s="190"/>
      <c r="F245" s="190"/>
      <c r="G245" s="190"/>
      <c r="H245" s="190"/>
      <c r="I245" s="190"/>
      <c r="J245" s="190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1"/>
    </row>
    <row r="246" ht="13.5" customHeight="1">
      <c r="A246" s="189" t="str">
        <f t="shared" si="1"/>
        <v>194</v>
      </c>
      <c r="B246" s="190"/>
      <c r="C246" s="190"/>
      <c r="D246" s="190"/>
      <c r="E246" s="190"/>
      <c r="F246" s="190"/>
      <c r="G246" s="190"/>
      <c r="H246" s="190"/>
      <c r="I246" s="190"/>
      <c r="J246" s="190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1"/>
    </row>
    <row r="247" ht="13.5" customHeight="1">
      <c r="A247" s="189" t="str">
        <f t="shared" si="1"/>
        <v>195</v>
      </c>
      <c r="B247" s="190"/>
      <c r="C247" s="190"/>
      <c r="D247" s="190"/>
      <c r="E247" s="190"/>
      <c r="F247" s="190"/>
      <c r="G247" s="190"/>
      <c r="H247" s="190"/>
      <c r="I247" s="190"/>
      <c r="J247" s="190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1"/>
    </row>
    <row r="248" ht="13.5" customHeight="1">
      <c r="A248" s="189" t="str">
        <f t="shared" si="1"/>
        <v>196</v>
      </c>
      <c r="B248" s="190"/>
      <c r="C248" s="190"/>
      <c r="D248" s="190"/>
      <c r="E248" s="190"/>
      <c r="F248" s="190"/>
      <c r="G248" s="190"/>
      <c r="H248" s="190"/>
      <c r="I248" s="190"/>
      <c r="J248" s="190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1"/>
    </row>
    <row r="249" ht="13.5" customHeight="1">
      <c r="A249" s="189" t="str">
        <f t="shared" si="1"/>
        <v>197</v>
      </c>
      <c r="B249" s="190"/>
      <c r="C249" s="190"/>
      <c r="D249" s="190"/>
      <c r="E249" s="190"/>
      <c r="F249" s="190"/>
      <c r="G249" s="190"/>
      <c r="H249" s="190"/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1"/>
    </row>
    <row r="250" ht="13.5" customHeight="1">
      <c r="A250" s="189" t="str">
        <f t="shared" si="1"/>
        <v>198</v>
      </c>
      <c r="B250" s="190"/>
      <c r="C250" s="190"/>
      <c r="D250" s="190"/>
      <c r="E250" s="190"/>
      <c r="F250" s="190"/>
      <c r="G250" s="190"/>
      <c r="H250" s="190"/>
      <c r="I250" s="190"/>
      <c r="J250" s="190"/>
      <c r="K250" s="190"/>
      <c r="L250" s="190"/>
      <c r="M250" s="190"/>
      <c r="N250" s="190"/>
      <c r="O250" s="190"/>
      <c r="P250" s="190"/>
      <c r="Q250" s="190"/>
      <c r="R250" s="190"/>
      <c r="S250" s="190"/>
      <c r="T250" s="190"/>
      <c r="U250" s="190"/>
      <c r="V250" s="190"/>
      <c r="W250" s="190"/>
      <c r="X250" s="190"/>
      <c r="Y250" s="190"/>
      <c r="Z250" s="190"/>
      <c r="AA250" s="190"/>
      <c r="AB250" s="190"/>
      <c r="AC250" s="190"/>
      <c r="AD250" s="190"/>
      <c r="AE250" s="190"/>
      <c r="AF250" s="190"/>
      <c r="AG250" s="190"/>
      <c r="AH250" s="190"/>
      <c r="AI250" s="190"/>
      <c r="AJ250" s="190"/>
      <c r="AK250" s="190"/>
      <c r="AL250" s="190"/>
      <c r="AM250" s="190"/>
      <c r="AN250" s="190"/>
      <c r="AO250" s="191"/>
    </row>
    <row r="251" ht="13.5" customHeight="1">
      <c r="A251" s="189" t="str">
        <f t="shared" si="1"/>
        <v>199</v>
      </c>
      <c r="B251" s="190"/>
      <c r="C251" s="190"/>
      <c r="D251" s="190"/>
      <c r="E251" s="190"/>
      <c r="F251" s="190"/>
      <c r="G251" s="190"/>
      <c r="H251" s="190"/>
      <c r="I251" s="190"/>
      <c r="J251" s="190"/>
      <c r="K251" s="190"/>
      <c r="L251" s="190"/>
      <c r="M251" s="190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1"/>
    </row>
    <row r="252" ht="13.5" customHeight="1">
      <c r="A252" s="189" t="str">
        <f t="shared" si="1"/>
        <v>200</v>
      </c>
      <c r="B252" s="190"/>
      <c r="C252" s="190"/>
      <c r="D252" s="190"/>
      <c r="E252" s="190"/>
      <c r="F252" s="190"/>
      <c r="G252" s="190"/>
      <c r="H252" s="190"/>
      <c r="I252" s="190"/>
      <c r="J252" s="190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1"/>
    </row>
    <row r="253" ht="13.5" customHeight="1">
      <c r="A253" s="189" t="str">
        <f t="shared" si="1"/>
        <v>201</v>
      </c>
      <c r="B253" s="190"/>
      <c r="C253" s="190"/>
      <c r="D253" s="190"/>
      <c r="E253" s="190"/>
      <c r="F253" s="190"/>
      <c r="G253" s="190"/>
      <c r="H253" s="190"/>
      <c r="I253" s="190"/>
      <c r="J253" s="190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1"/>
    </row>
    <row r="254" ht="13.5" customHeight="1">
      <c r="A254" s="189" t="str">
        <f t="shared" si="1"/>
        <v>202</v>
      </c>
      <c r="B254" s="190"/>
      <c r="C254" s="190"/>
      <c r="D254" s="190"/>
      <c r="E254" s="190"/>
      <c r="F254" s="190"/>
      <c r="G254" s="190"/>
      <c r="H254" s="190"/>
      <c r="I254" s="190"/>
      <c r="J254" s="190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1"/>
    </row>
    <row r="255" ht="13.5" customHeight="1">
      <c r="A255" s="189" t="str">
        <f t="shared" si="1"/>
        <v>203</v>
      </c>
      <c r="B255" s="190"/>
      <c r="C255" s="190"/>
      <c r="D255" s="190"/>
      <c r="E255" s="190"/>
      <c r="F255" s="190"/>
      <c r="G255" s="190"/>
      <c r="H255" s="190"/>
      <c r="I255" s="190"/>
      <c r="J255" s="190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1"/>
    </row>
    <row r="256" ht="13.5" customHeight="1">
      <c r="A256" s="189" t="str">
        <f t="shared" si="1"/>
        <v>204</v>
      </c>
      <c r="B256" s="190"/>
      <c r="C256" s="190"/>
      <c r="D256" s="190"/>
      <c r="E256" s="190"/>
      <c r="F256" s="190"/>
      <c r="G256" s="190"/>
      <c r="H256" s="190"/>
      <c r="I256" s="190"/>
      <c r="J256" s="190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0"/>
      <c r="AA256" s="190"/>
      <c r="AB256" s="190"/>
      <c r="AC256" s="190"/>
      <c r="AD256" s="190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1"/>
    </row>
    <row r="257" ht="13.5" customHeight="1">
      <c r="A257" s="189" t="str">
        <f t="shared" si="1"/>
        <v>205</v>
      </c>
      <c r="B257" s="190"/>
      <c r="C257" s="190"/>
      <c r="D257" s="190"/>
      <c r="E257" s="190"/>
      <c r="F257" s="190"/>
      <c r="G257" s="190"/>
      <c r="H257" s="190"/>
      <c r="I257" s="190"/>
      <c r="J257" s="190"/>
      <c r="K257" s="190"/>
      <c r="L257" s="190"/>
      <c r="M257" s="190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90"/>
      <c r="AA257" s="190"/>
      <c r="AB257" s="190"/>
      <c r="AC257" s="190"/>
      <c r="AD257" s="190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1"/>
    </row>
    <row r="258" ht="13.5" customHeight="1">
      <c r="A258" s="189" t="str">
        <f t="shared" si="1"/>
        <v>206</v>
      </c>
      <c r="B258" s="190"/>
      <c r="C258" s="190"/>
      <c r="D258" s="190"/>
      <c r="E258" s="190"/>
      <c r="F258" s="190"/>
      <c r="G258" s="190"/>
      <c r="H258" s="190"/>
      <c r="I258" s="190"/>
      <c r="J258" s="190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1"/>
    </row>
    <row r="259" ht="13.5" customHeight="1">
      <c r="A259" s="189" t="str">
        <f t="shared" si="1"/>
        <v>207</v>
      </c>
      <c r="B259" s="190"/>
      <c r="C259" s="190"/>
      <c r="D259" s="190"/>
      <c r="E259" s="190"/>
      <c r="F259" s="190"/>
      <c r="G259" s="190"/>
      <c r="H259" s="190"/>
      <c r="I259" s="190"/>
      <c r="J259" s="190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1"/>
    </row>
    <row r="260" ht="13.5" customHeight="1">
      <c r="A260" s="189" t="str">
        <f t="shared" si="1"/>
        <v>208</v>
      </c>
      <c r="B260" s="190"/>
      <c r="C260" s="190"/>
      <c r="D260" s="190"/>
      <c r="E260" s="190"/>
      <c r="F260" s="190"/>
      <c r="G260" s="190"/>
      <c r="H260" s="190"/>
      <c r="I260" s="190"/>
      <c r="J260" s="190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1"/>
    </row>
    <row r="261" ht="13.5" customHeight="1">
      <c r="A261" s="189" t="str">
        <f t="shared" si="1"/>
        <v>209</v>
      </c>
      <c r="B261" s="190"/>
      <c r="C261" s="190"/>
      <c r="D261" s="190"/>
      <c r="E261" s="190"/>
      <c r="F261" s="190"/>
      <c r="G261" s="190"/>
      <c r="H261" s="190"/>
      <c r="I261" s="190"/>
      <c r="J261" s="190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1"/>
    </row>
    <row r="262" ht="13.5" customHeight="1">
      <c r="A262" s="189" t="str">
        <f t="shared" si="1"/>
        <v>210</v>
      </c>
      <c r="B262" s="190"/>
      <c r="C262" s="190"/>
      <c r="D262" s="190"/>
      <c r="E262" s="190"/>
      <c r="F262" s="190"/>
      <c r="G262" s="190"/>
      <c r="H262" s="190"/>
      <c r="I262" s="190"/>
      <c r="J262" s="190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1"/>
    </row>
    <row r="263" ht="13.5" customHeight="1">
      <c r="A263" s="189" t="str">
        <f t="shared" si="1"/>
        <v>211</v>
      </c>
      <c r="B263" s="190"/>
      <c r="C263" s="190"/>
      <c r="D263" s="190"/>
      <c r="E263" s="190"/>
      <c r="F263" s="190"/>
      <c r="G263" s="190"/>
      <c r="H263" s="190"/>
      <c r="I263" s="190"/>
      <c r="J263" s="190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1"/>
    </row>
    <row r="264" ht="13.5" customHeight="1">
      <c r="A264" s="189" t="str">
        <f t="shared" si="1"/>
        <v>212</v>
      </c>
      <c r="B264" s="190"/>
      <c r="C264" s="190"/>
      <c r="D264" s="190"/>
      <c r="E264" s="190"/>
      <c r="F264" s="190"/>
      <c r="G264" s="190"/>
      <c r="H264" s="190"/>
      <c r="I264" s="190"/>
      <c r="J264" s="190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1"/>
    </row>
    <row r="265" ht="13.5" customHeight="1">
      <c r="A265" s="189" t="str">
        <f t="shared" si="1"/>
        <v>213</v>
      </c>
      <c r="B265" s="190"/>
      <c r="C265" s="190"/>
      <c r="D265" s="190"/>
      <c r="E265" s="190"/>
      <c r="F265" s="190"/>
      <c r="G265" s="190"/>
      <c r="H265" s="190"/>
      <c r="I265" s="190"/>
      <c r="J265" s="190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1"/>
    </row>
    <row r="266" ht="13.5" customHeight="1">
      <c r="A266" s="189" t="str">
        <f t="shared" si="1"/>
        <v>214</v>
      </c>
      <c r="B266" s="190"/>
      <c r="C266" s="190"/>
      <c r="D266" s="190"/>
      <c r="E266" s="190"/>
      <c r="F266" s="190"/>
      <c r="G266" s="190"/>
      <c r="H266" s="190"/>
      <c r="I266" s="190"/>
      <c r="J266" s="190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1"/>
    </row>
    <row r="267" ht="13.5" customHeight="1">
      <c r="A267" s="189" t="str">
        <f t="shared" si="1"/>
        <v>215</v>
      </c>
      <c r="B267" s="190"/>
      <c r="C267" s="190"/>
      <c r="D267" s="190"/>
      <c r="E267" s="190"/>
      <c r="F267" s="190"/>
      <c r="G267" s="190"/>
      <c r="H267" s="190"/>
      <c r="I267" s="190"/>
      <c r="J267" s="190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1"/>
    </row>
    <row r="268" ht="13.5" customHeight="1">
      <c r="A268" s="189" t="str">
        <f t="shared" si="1"/>
        <v>216</v>
      </c>
      <c r="B268" s="190"/>
      <c r="C268" s="190"/>
      <c r="D268" s="190"/>
      <c r="E268" s="190"/>
      <c r="F268" s="190"/>
      <c r="G268" s="190"/>
      <c r="H268" s="190"/>
      <c r="I268" s="190"/>
      <c r="J268" s="190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1"/>
    </row>
    <row r="269" ht="13.5" customHeight="1">
      <c r="A269" s="189" t="str">
        <f t="shared" si="1"/>
        <v>217</v>
      </c>
      <c r="B269" s="190"/>
      <c r="C269" s="190"/>
      <c r="D269" s="190"/>
      <c r="E269" s="190"/>
      <c r="F269" s="190"/>
      <c r="G269" s="190"/>
      <c r="H269" s="190"/>
      <c r="I269" s="190"/>
      <c r="J269" s="190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1"/>
    </row>
    <row r="270" ht="13.5" customHeight="1">
      <c r="A270" s="189" t="str">
        <f t="shared" si="1"/>
        <v>218</v>
      </c>
      <c r="B270" s="190"/>
      <c r="C270" s="190"/>
      <c r="D270" s="190"/>
      <c r="E270" s="190"/>
      <c r="F270" s="190"/>
      <c r="G270" s="190"/>
      <c r="H270" s="190"/>
      <c r="I270" s="190"/>
      <c r="J270" s="190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1"/>
    </row>
    <row r="271" ht="13.5" customHeight="1">
      <c r="A271" s="189" t="str">
        <f t="shared" si="1"/>
        <v>219</v>
      </c>
      <c r="B271" s="190"/>
      <c r="C271" s="190"/>
      <c r="D271" s="190"/>
      <c r="E271" s="190"/>
      <c r="F271" s="190"/>
      <c r="G271" s="190"/>
      <c r="H271" s="190"/>
      <c r="I271" s="190"/>
      <c r="J271" s="190"/>
      <c r="K271" s="190"/>
      <c r="L271" s="190"/>
      <c r="M271" s="190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90"/>
      <c r="AA271" s="190"/>
      <c r="AB271" s="190"/>
      <c r="AC271" s="190"/>
      <c r="AD271" s="190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1"/>
    </row>
    <row r="272" ht="13.5" customHeight="1">
      <c r="A272" s="189" t="str">
        <f t="shared" si="1"/>
        <v>220</v>
      </c>
      <c r="B272" s="190"/>
      <c r="C272" s="190"/>
      <c r="D272" s="190"/>
      <c r="E272" s="190"/>
      <c r="F272" s="190"/>
      <c r="G272" s="190"/>
      <c r="H272" s="190"/>
      <c r="I272" s="190"/>
      <c r="J272" s="190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1"/>
    </row>
    <row r="273" ht="13.5" customHeight="1">
      <c r="A273" s="189" t="str">
        <f t="shared" si="1"/>
        <v>221</v>
      </c>
      <c r="B273" s="190"/>
      <c r="C273" s="190"/>
      <c r="D273" s="190"/>
      <c r="E273" s="190"/>
      <c r="F273" s="190"/>
      <c r="G273" s="190"/>
      <c r="H273" s="190"/>
      <c r="I273" s="190"/>
      <c r="J273" s="190"/>
      <c r="K273" s="190"/>
      <c r="L273" s="190"/>
      <c r="M273" s="190"/>
      <c r="N273" s="190"/>
      <c r="O273" s="190"/>
      <c r="P273" s="190"/>
      <c r="Q273" s="190"/>
      <c r="R273" s="190"/>
      <c r="S273" s="190"/>
      <c r="T273" s="190"/>
      <c r="U273" s="190"/>
      <c r="V273" s="190"/>
      <c r="W273" s="190"/>
      <c r="X273" s="190"/>
      <c r="Y273" s="190"/>
      <c r="Z273" s="190"/>
      <c r="AA273" s="190"/>
      <c r="AB273" s="190"/>
      <c r="AC273" s="190"/>
      <c r="AD273" s="190"/>
      <c r="AE273" s="190"/>
      <c r="AF273" s="190"/>
      <c r="AG273" s="190"/>
      <c r="AH273" s="190"/>
      <c r="AI273" s="190"/>
      <c r="AJ273" s="190"/>
      <c r="AK273" s="190"/>
      <c r="AL273" s="190"/>
      <c r="AM273" s="190"/>
      <c r="AN273" s="190"/>
      <c r="AO273" s="191"/>
    </row>
    <row r="274" ht="13.5" customHeight="1">
      <c r="A274" s="189" t="str">
        <f t="shared" si="1"/>
        <v>222</v>
      </c>
      <c r="B274" s="190"/>
      <c r="C274" s="190"/>
      <c r="D274" s="190"/>
      <c r="E274" s="190"/>
      <c r="F274" s="190"/>
      <c r="G274" s="190"/>
      <c r="H274" s="190"/>
      <c r="I274" s="190"/>
      <c r="J274" s="190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1"/>
    </row>
    <row r="275" ht="13.5" customHeight="1">
      <c r="A275" s="189" t="str">
        <f t="shared" si="1"/>
        <v>223</v>
      </c>
      <c r="B275" s="190"/>
      <c r="C275" s="190"/>
      <c r="D275" s="190"/>
      <c r="E275" s="190"/>
      <c r="F275" s="190"/>
      <c r="G275" s="190"/>
      <c r="H275" s="190"/>
      <c r="I275" s="190"/>
      <c r="J275" s="190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1"/>
    </row>
    <row r="276" ht="13.5" customHeight="1">
      <c r="A276" s="189" t="str">
        <f t="shared" si="1"/>
        <v>224</v>
      </c>
      <c r="B276" s="190"/>
      <c r="C276" s="190"/>
      <c r="D276" s="190"/>
      <c r="E276" s="190"/>
      <c r="F276" s="190"/>
      <c r="G276" s="190"/>
      <c r="H276" s="190"/>
      <c r="I276" s="190"/>
      <c r="J276" s="190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1"/>
    </row>
    <row r="277" ht="13.5" customHeight="1">
      <c r="A277" s="189" t="str">
        <f t="shared" si="1"/>
        <v>225</v>
      </c>
      <c r="B277" s="190"/>
      <c r="C277" s="190"/>
      <c r="D277" s="190"/>
      <c r="E277" s="190"/>
      <c r="F277" s="190"/>
      <c r="G277" s="190"/>
      <c r="H277" s="190"/>
      <c r="I277" s="190"/>
      <c r="J277" s="190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1"/>
    </row>
    <row r="278" ht="13.5" customHeight="1">
      <c r="A278" s="189" t="str">
        <f t="shared" si="1"/>
        <v>226</v>
      </c>
      <c r="B278" s="190"/>
      <c r="C278" s="190"/>
      <c r="D278" s="190"/>
      <c r="E278" s="190"/>
      <c r="F278" s="190"/>
      <c r="G278" s="190"/>
      <c r="H278" s="190"/>
      <c r="I278" s="190"/>
      <c r="J278" s="190"/>
      <c r="K278" s="190"/>
      <c r="L278" s="190"/>
      <c r="M278" s="190"/>
      <c r="N278" s="190"/>
      <c r="O278" s="190"/>
      <c r="P278" s="190"/>
      <c r="Q278" s="190"/>
      <c r="R278" s="190"/>
      <c r="S278" s="190"/>
      <c r="T278" s="190"/>
      <c r="U278" s="190"/>
      <c r="V278" s="190"/>
      <c r="W278" s="190"/>
      <c r="X278" s="190"/>
      <c r="Y278" s="190"/>
      <c r="Z278" s="190"/>
      <c r="AA278" s="190"/>
      <c r="AB278" s="190"/>
      <c r="AC278" s="190"/>
      <c r="AD278" s="190"/>
      <c r="AE278" s="190"/>
      <c r="AF278" s="190"/>
      <c r="AG278" s="190"/>
      <c r="AH278" s="190"/>
      <c r="AI278" s="190"/>
      <c r="AJ278" s="190"/>
      <c r="AK278" s="190"/>
      <c r="AL278" s="190"/>
      <c r="AM278" s="190"/>
      <c r="AN278" s="190"/>
      <c r="AO278" s="191"/>
    </row>
    <row r="279" ht="13.5" customHeight="1">
      <c r="A279" s="189" t="str">
        <f t="shared" si="1"/>
        <v>227</v>
      </c>
      <c r="B279" s="190"/>
      <c r="C279" s="190"/>
      <c r="D279" s="190"/>
      <c r="E279" s="190"/>
      <c r="F279" s="190"/>
      <c r="G279" s="190"/>
      <c r="H279" s="190"/>
      <c r="I279" s="190"/>
      <c r="J279" s="190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1"/>
    </row>
    <row r="280" ht="13.5" customHeight="1">
      <c r="A280" s="189" t="str">
        <f t="shared" si="1"/>
        <v>228</v>
      </c>
      <c r="B280" s="190"/>
      <c r="C280" s="190"/>
      <c r="D280" s="190"/>
      <c r="E280" s="190"/>
      <c r="F280" s="190"/>
      <c r="G280" s="190"/>
      <c r="H280" s="190"/>
      <c r="I280" s="190"/>
      <c r="J280" s="190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1"/>
    </row>
    <row r="281" ht="13.5" customHeight="1">
      <c r="A281" s="189" t="str">
        <f t="shared" si="1"/>
        <v>229</v>
      </c>
      <c r="B281" s="190"/>
      <c r="C281" s="190"/>
      <c r="D281" s="190"/>
      <c r="E281" s="190"/>
      <c r="F281" s="190"/>
      <c r="G281" s="190"/>
      <c r="H281" s="190"/>
      <c r="I281" s="190"/>
      <c r="J281" s="190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1"/>
    </row>
    <row r="282" ht="13.5" customHeight="1">
      <c r="A282" s="189" t="str">
        <f t="shared" si="1"/>
        <v>230</v>
      </c>
      <c r="B282" s="190"/>
      <c r="C282" s="190"/>
      <c r="D282" s="190"/>
      <c r="E282" s="190"/>
      <c r="F282" s="190"/>
      <c r="G282" s="190"/>
      <c r="H282" s="190"/>
      <c r="I282" s="190"/>
      <c r="J282" s="190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1"/>
    </row>
    <row r="283" ht="13.5" customHeight="1">
      <c r="A283" s="189" t="str">
        <f t="shared" si="1"/>
        <v>231</v>
      </c>
      <c r="B283" s="190"/>
      <c r="C283" s="190"/>
      <c r="D283" s="190"/>
      <c r="E283" s="190"/>
      <c r="F283" s="190"/>
      <c r="G283" s="190"/>
      <c r="H283" s="190"/>
      <c r="I283" s="190"/>
      <c r="J283" s="190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1"/>
    </row>
    <row r="284" ht="13.5" customHeight="1">
      <c r="A284" s="189" t="str">
        <f t="shared" si="1"/>
        <v>232</v>
      </c>
      <c r="B284" s="190"/>
      <c r="C284" s="190"/>
      <c r="D284" s="190"/>
      <c r="E284" s="190"/>
      <c r="F284" s="190"/>
      <c r="G284" s="190"/>
      <c r="H284" s="190"/>
      <c r="I284" s="190"/>
      <c r="J284" s="190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1"/>
    </row>
    <row r="285" ht="13.5" customHeight="1">
      <c r="A285" s="189" t="str">
        <f t="shared" si="1"/>
        <v>233</v>
      </c>
      <c r="B285" s="190"/>
      <c r="C285" s="190"/>
      <c r="D285" s="190"/>
      <c r="E285" s="190"/>
      <c r="F285" s="190"/>
      <c r="G285" s="190"/>
      <c r="H285" s="190"/>
      <c r="I285" s="190"/>
      <c r="J285" s="190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1"/>
    </row>
    <row r="286" ht="13.5" customHeight="1">
      <c r="A286" s="189" t="str">
        <f t="shared" si="1"/>
        <v>234</v>
      </c>
      <c r="B286" s="190"/>
      <c r="C286" s="190"/>
      <c r="D286" s="190"/>
      <c r="E286" s="190"/>
      <c r="F286" s="190"/>
      <c r="G286" s="190"/>
      <c r="H286" s="190"/>
      <c r="I286" s="190"/>
      <c r="J286" s="190"/>
      <c r="K286" s="190"/>
      <c r="L286" s="190"/>
      <c r="M286" s="190"/>
      <c r="N286" s="190"/>
      <c r="O286" s="190"/>
      <c r="P286" s="190"/>
      <c r="Q286" s="190"/>
      <c r="R286" s="190"/>
      <c r="S286" s="190"/>
      <c r="T286" s="190"/>
      <c r="U286" s="190"/>
      <c r="V286" s="190"/>
      <c r="W286" s="190"/>
      <c r="X286" s="190"/>
      <c r="Y286" s="190"/>
      <c r="Z286" s="190"/>
      <c r="AA286" s="190"/>
      <c r="AB286" s="190"/>
      <c r="AC286" s="190"/>
      <c r="AD286" s="190"/>
      <c r="AE286" s="190"/>
      <c r="AF286" s="190"/>
      <c r="AG286" s="190"/>
      <c r="AH286" s="190"/>
      <c r="AI286" s="190"/>
      <c r="AJ286" s="190"/>
      <c r="AK286" s="190"/>
      <c r="AL286" s="190"/>
      <c r="AM286" s="190"/>
      <c r="AN286" s="190"/>
      <c r="AO286" s="191"/>
    </row>
    <row r="287" ht="13.5" customHeight="1">
      <c r="A287" s="189" t="str">
        <f t="shared" si="1"/>
        <v>235</v>
      </c>
      <c r="B287" s="190"/>
      <c r="C287" s="190"/>
      <c r="D287" s="190"/>
      <c r="E287" s="190"/>
      <c r="F287" s="190"/>
      <c r="G287" s="190"/>
      <c r="H287" s="190"/>
      <c r="I287" s="190"/>
      <c r="J287" s="190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1"/>
    </row>
    <row r="288" ht="13.5" customHeight="1">
      <c r="A288" s="189" t="str">
        <f t="shared" si="1"/>
        <v>236</v>
      </c>
      <c r="B288" s="190"/>
      <c r="C288" s="190"/>
      <c r="D288" s="190"/>
      <c r="E288" s="190"/>
      <c r="F288" s="190"/>
      <c r="G288" s="190"/>
      <c r="H288" s="190"/>
      <c r="I288" s="190"/>
      <c r="J288" s="190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1"/>
    </row>
    <row r="289" ht="13.5" customHeight="1">
      <c r="A289" s="189" t="str">
        <f t="shared" si="1"/>
        <v>237</v>
      </c>
      <c r="B289" s="190"/>
      <c r="C289" s="190"/>
      <c r="D289" s="190"/>
      <c r="E289" s="190"/>
      <c r="F289" s="190"/>
      <c r="G289" s="190"/>
      <c r="H289" s="190"/>
      <c r="I289" s="190"/>
      <c r="J289" s="190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1"/>
    </row>
    <row r="290" ht="13.5" customHeight="1">
      <c r="A290" s="189" t="str">
        <f t="shared" si="1"/>
        <v>238</v>
      </c>
      <c r="B290" s="190"/>
      <c r="C290" s="190"/>
      <c r="D290" s="190"/>
      <c r="E290" s="190"/>
      <c r="F290" s="190"/>
      <c r="G290" s="190"/>
      <c r="H290" s="190"/>
      <c r="I290" s="190"/>
      <c r="J290" s="190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1"/>
    </row>
    <row r="291" ht="13.5" customHeight="1">
      <c r="A291" s="189" t="str">
        <f t="shared" si="1"/>
        <v>239</v>
      </c>
      <c r="B291" s="190"/>
      <c r="C291" s="190"/>
      <c r="D291" s="190"/>
      <c r="E291" s="190"/>
      <c r="F291" s="190"/>
      <c r="G291" s="190"/>
      <c r="H291" s="190"/>
      <c r="I291" s="190"/>
      <c r="J291" s="190"/>
      <c r="K291" s="190"/>
      <c r="L291" s="190"/>
      <c r="M291" s="190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90"/>
      <c r="AA291" s="190"/>
      <c r="AB291" s="190"/>
      <c r="AC291" s="190"/>
      <c r="AD291" s="190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1"/>
    </row>
    <row r="292" ht="13.5" customHeight="1">
      <c r="A292" s="189" t="str">
        <f t="shared" si="1"/>
        <v>240</v>
      </c>
      <c r="B292" s="190"/>
      <c r="C292" s="190"/>
      <c r="D292" s="190"/>
      <c r="E292" s="190"/>
      <c r="F292" s="190"/>
      <c r="G292" s="190"/>
      <c r="H292" s="190"/>
      <c r="I292" s="190"/>
      <c r="J292" s="190"/>
      <c r="K292" s="190"/>
      <c r="L292" s="190"/>
      <c r="M292" s="190"/>
      <c r="N292" s="190"/>
      <c r="O292" s="190"/>
      <c r="P292" s="190"/>
      <c r="Q292" s="190"/>
      <c r="R292" s="190"/>
      <c r="S292" s="190"/>
      <c r="T292" s="190"/>
      <c r="U292" s="190"/>
      <c r="V292" s="190"/>
      <c r="W292" s="190"/>
      <c r="X292" s="190"/>
      <c r="Y292" s="190"/>
      <c r="Z292" s="190"/>
      <c r="AA292" s="190"/>
      <c r="AB292" s="190"/>
      <c r="AC292" s="190"/>
      <c r="AD292" s="190"/>
      <c r="AE292" s="190"/>
      <c r="AF292" s="190"/>
      <c r="AG292" s="190"/>
      <c r="AH292" s="190"/>
      <c r="AI292" s="190"/>
      <c r="AJ292" s="190"/>
      <c r="AK292" s="190"/>
      <c r="AL292" s="190"/>
      <c r="AM292" s="190"/>
      <c r="AN292" s="190"/>
      <c r="AO292" s="191"/>
    </row>
    <row r="293" ht="13.5" customHeight="1">
      <c r="A293" s="189" t="str">
        <f t="shared" si="1"/>
        <v>241</v>
      </c>
      <c r="B293" s="190"/>
      <c r="C293" s="190"/>
      <c r="D293" s="190"/>
      <c r="E293" s="190"/>
      <c r="F293" s="190"/>
      <c r="G293" s="190"/>
      <c r="H293" s="190"/>
      <c r="I293" s="190"/>
      <c r="J293" s="190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1"/>
    </row>
    <row r="294" ht="13.5" customHeight="1">
      <c r="A294" s="189" t="str">
        <f t="shared" si="1"/>
        <v>242</v>
      </c>
      <c r="B294" s="190"/>
      <c r="C294" s="190"/>
      <c r="D294" s="190"/>
      <c r="E294" s="190"/>
      <c r="F294" s="190"/>
      <c r="G294" s="190"/>
      <c r="H294" s="190"/>
      <c r="I294" s="190"/>
      <c r="J294" s="190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1"/>
    </row>
    <row r="295" ht="13.5" customHeight="1">
      <c r="A295" s="189" t="str">
        <f t="shared" si="1"/>
        <v>243</v>
      </c>
      <c r="B295" s="190"/>
      <c r="C295" s="190"/>
      <c r="D295" s="190"/>
      <c r="E295" s="190"/>
      <c r="F295" s="190"/>
      <c r="G295" s="190"/>
      <c r="H295" s="190"/>
      <c r="I295" s="190"/>
      <c r="J295" s="190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1"/>
    </row>
    <row r="296" ht="13.5" customHeight="1">
      <c r="A296" s="189" t="str">
        <f t="shared" si="1"/>
        <v>244</v>
      </c>
      <c r="B296" s="190"/>
      <c r="C296" s="190"/>
      <c r="D296" s="190"/>
      <c r="E296" s="190"/>
      <c r="F296" s="190"/>
      <c r="G296" s="190"/>
      <c r="H296" s="190"/>
      <c r="I296" s="190"/>
      <c r="J296" s="190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1"/>
    </row>
    <row r="297" ht="13.5" customHeight="1">
      <c r="A297" s="189" t="str">
        <f t="shared" si="1"/>
        <v>245</v>
      </c>
      <c r="B297" s="190"/>
      <c r="C297" s="190"/>
      <c r="D297" s="190"/>
      <c r="E297" s="190"/>
      <c r="F297" s="190"/>
      <c r="G297" s="190"/>
      <c r="H297" s="190"/>
      <c r="I297" s="190"/>
      <c r="J297" s="190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1"/>
    </row>
    <row r="298" ht="13.5" customHeight="1">
      <c r="A298" s="189" t="str">
        <f t="shared" si="1"/>
        <v>246</v>
      </c>
      <c r="B298" s="190"/>
      <c r="C298" s="190"/>
      <c r="D298" s="190"/>
      <c r="E298" s="190"/>
      <c r="F298" s="190"/>
      <c r="G298" s="190"/>
      <c r="H298" s="190"/>
      <c r="I298" s="190"/>
      <c r="J298" s="190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1"/>
    </row>
    <row r="299" ht="13.5" customHeight="1">
      <c r="A299" s="189" t="str">
        <f t="shared" si="1"/>
        <v>247</v>
      </c>
      <c r="B299" s="190"/>
      <c r="C299" s="190"/>
      <c r="D299" s="190"/>
      <c r="E299" s="190"/>
      <c r="F299" s="190"/>
      <c r="G299" s="190"/>
      <c r="H299" s="190"/>
      <c r="I299" s="190"/>
      <c r="J299" s="190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1"/>
    </row>
    <row r="300" ht="13.5" customHeight="1">
      <c r="A300" s="189" t="str">
        <f t="shared" si="1"/>
        <v>248</v>
      </c>
      <c r="B300" s="190"/>
      <c r="C300" s="190"/>
      <c r="D300" s="190"/>
      <c r="E300" s="190"/>
      <c r="F300" s="190"/>
      <c r="G300" s="190"/>
      <c r="H300" s="190"/>
      <c r="I300" s="190"/>
      <c r="J300" s="190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1"/>
    </row>
    <row r="301" ht="13.5" customHeight="1">
      <c r="A301" s="189" t="str">
        <f t="shared" si="1"/>
        <v>249</v>
      </c>
      <c r="B301" s="190"/>
      <c r="C301" s="190"/>
      <c r="D301" s="190"/>
      <c r="E301" s="190"/>
      <c r="F301" s="190"/>
      <c r="G301" s="190"/>
      <c r="H301" s="190"/>
      <c r="I301" s="190"/>
      <c r="J301" s="190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1"/>
    </row>
    <row r="302" ht="13.5" customHeight="1">
      <c r="A302" s="189" t="str">
        <f t="shared" si="1"/>
        <v>250</v>
      </c>
      <c r="B302" s="190"/>
      <c r="C302" s="190"/>
      <c r="D302" s="190"/>
      <c r="E302" s="190"/>
      <c r="F302" s="190"/>
      <c r="G302" s="190"/>
      <c r="H302" s="190"/>
      <c r="I302" s="190"/>
      <c r="J302" s="190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1"/>
    </row>
    <row r="303" ht="13.5" customHeight="1">
      <c r="A303" s="189" t="str">
        <f t="shared" si="1"/>
        <v>251</v>
      </c>
      <c r="B303" s="190"/>
      <c r="C303" s="190"/>
      <c r="D303" s="190"/>
      <c r="E303" s="190"/>
      <c r="F303" s="190"/>
      <c r="G303" s="190"/>
      <c r="H303" s="190"/>
      <c r="I303" s="190"/>
      <c r="J303" s="190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1"/>
    </row>
    <row r="304" ht="13.5" customHeight="1">
      <c r="A304" s="189" t="str">
        <f t="shared" si="1"/>
        <v>252</v>
      </c>
      <c r="B304" s="190"/>
      <c r="C304" s="190"/>
      <c r="D304" s="190"/>
      <c r="E304" s="190"/>
      <c r="F304" s="190"/>
      <c r="G304" s="190"/>
      <c r="H304" s="190"/>
      <c r="I304" s="190"/>
      <c r="J304" s="190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1"/>
    </row>
    <row r="305" ht="13.5" customHeight="1">
      <c r="A305" s="189" t="str">
        <f t="shared" si="1"/>
        <v>253</v>
      </c>
      <c r="B305" s="190"/>
      <c r="C305" s="190"/>
      <c r="D305" s="190"/>
      <c r="E305" s="190"/>
      <c r="F305" s="190"/>
      <c r="G305" s="190"/>
      <c r="H305" s="190"/>
      <c r="I305" s="190"/>
      <c r="J305" s="190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1"/>
    </row>
    <row r="306" ht="13.5" customHeight="1">
      <c r="A306" s="189" t="str">
        <f t="shared" si="1"/>
        <v>254</v>
      </c>
      <c r="B306" s="190"/>
      <c r="C306" s="190"/>
      <c r="D306" s="190"/>
      <c r="E306" s="190"/>
      <c r="F306" s="190"/>
      <c r="G306" s="190"/>
      <c r="H306" s="190"/>
      <c r="I306" s="190"/>
      <c r="J306" s="190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1"/>
    </row>
    <row r="307" ht="13.5" customHeight="1">
      <c r="A307" s="189" t="str">
        <f t="shared" si="1"/>
        <v>255</v>
      </c>
      <c r="B307" s="190"/>
      <c r="C307" s="190"/>
      <c r="D307" s="190"/>
      <c r="E307" s="190"/>
      <c r="F307" s="190"/>
      <c r="G307" s="190"/>
      <c r="H307" s="190"/>
      <c r="I307" s="190"/>
      <c r="J307" s="190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90"/>
      <c r="AA307" s="190"/>
      <c r="AB307" s="190"/>
      <c r="AC307" s="190"/>
      <c r="AD307" s="190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1"/>
    </row>
    <row r="308" ht="13.5" customHeight="1">
      <c r="A308" s="189" t="str">
        <f t="shared" si="1"/>
        <v>256</v>
      </c>
      <c r="B308" s="190"/>
      <c r="C308" s="190"/>
      <c r="D308" s="190"/>
      <c r="E308" s="190"/>
      <c r="F308" s="190"/>
      <c r="G308" s="190"/>
      <c r="H308" s="190"/>
      <c r="I308" s="190"/>
      <c r="J308" s="190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190"/>
      <c r="AC308" s="190"/>
      <c r="AD308" s="190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1"/>
    </row>
    <row r="309" ht="13.5" customHeight="1">
      <c r="A309" s="189" t="str">
        <f t="shared" si="1"/>
        <v>257</v>
      </c>
      <c r="B309" s="190"/>
      <c r="C309" s="190"/>
      <c r="D309" s="190"/>
      <c r="E309" s="190"/>
      <c r="F309" s="190"/>
      <c r="G309" s="190"/>
      <c r="H309" s="190"/>
      <c r="I309" s="190"/>
      <c r="J309" s="190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1"/>
    </row>
    <row r="310" ht="13.5" customHeight="1">
      <c r="A310" s="189" t="str">
        <f t="shared" si="1"/>
        <v>258</v>
      </c>
      <c r="B310" s="190"/>
      <c r="C310" s="190"/>
      <c r="D310" s="190"/>
      <c r="E310" s="190"/>
      <c r="F310" s="190"/>
      <c r="G310" s="190"/>
      <c r="H310" s="190"/>
      <c r="I310" s="190"/>
      <c r="J310" s="190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1"/>
    </row>
    <row r="311" ht="13.5" customHeight="1">
      <c r="A311" s="189" t="str">
        <f t="shared" si="1"/>
        <v>259</v>
      </c>
      <c r="B311" s="190"/>
      <c r="C311" s="190"/>
      <c r="D311" s="190"/>
      <c r="E311" s="190"/>
      <c r="F311" s="190"/>
      <c r="G311" s="190"/>
      <c r="H311" s="190"/>
      <c r="I311" s="190"/>
      <c r="J311" s="190"/>
      <c r="K311" s="190"/>
      <c r="L311" s="190"/>
      <c r="M311" s="190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190"/>
      <c r="AA311" s="190"/>
      <c r="AB311" s="190"/>
      <c r="AC311" s="190"/>
      <c r="AD311" s="190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1"/>
    </row>
    <row r="312" ht="13.5" customHeight="1">
      <c r="A312" s="189" t="str">
        <f t="shared" si="1"/>
        <v>260</v>
      </c>
      <c r="B312" s="190"/>
      <c r="C312" s="190"/>
      <c r="D312" s="190"/>
      <c r="E312" s="190"/>
      <c r="F312" s="190"/>
      <c r="G312" s="190"/>
      <c r="H312" s="190"/>
      <c r="I312" s="190"/>
      <c r="J312" s="190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1"/>
    </row>
    <row r="313" ht="13.5" customHeight="1">
      <c r="A313" s="189" t="str">
        <f t="shared" si="1"/>
        <v>261</v>
      </c>
      <c r="B313" s="190"/>
      <c r="C313" s="190"/>
      <c r="D313" s="190"/>
      <c r="E313" s="190"/>
      <c r="F313" s="190"/>
      <c r="G313" s="190"/>
      <c r="H313" s="190"/>
      <c r="I313" s="190"/>
      <c r="J313" s="190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1"/>
    </row>
    <row r="314" ht="13.5" customHeight="1">
      <c r="A314" s="189" t="str">
        <f t="shared" si="1"/>
        <v>262</v>
      </c>
      <c r="B314" s="190"/>
      <c r="C314" s="190"/>
      <c r="D314" s="190"/>
      <c r="E314" s="190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1"/>
    </row>
    <row r="315" ht="13.5" customHeight="1">
      <c r="A315" s="189" t="str">
        <f t="shared" si="1"/>
        <v>263</v>
      </c>
      <c r="B315" s="190"/>
      <c r="C315" s="190"/>
      <c r="D315" s="190"/>
      <c r="E315" s="190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1"/>
    </row>
    <row r="316" ht="13.5" customHeight="1">
      <c r="A316" s="189" t="str">
        <f t="shared" si="1"/>
        <v>264</v>
      </c>
      <c r="B316" s="190"/>
      <c r="C316" s="190"/>
      <c r="D316" s="190"/>
      <c r="E316" s="190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1"/>
    </row>
    <row r="317" ht="13.5" customHeight="1">
      <c r="A317" s="189" t="str">
        <f t="shared" si="1"/>
        <v>265</v>
      </c>
      <c r="B317" s="190"/>
      <c r="C317" s="190"/>
      <c r="D317" s="190"/>
      <c r="E317" s="190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1"/>
    </row>
    <row r="318" ht="13.5" customHeight="1">
      <c r="A318" s="189" t="str">
        <f t="shared" si="1"/>
        <v>266</v>
      </c>
      <c r="B318" s="190"/>
      <c r="C318" s="190"/>
      <c r="D318" s="190"/>
      <c r="E318" s="190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1"/>
    </row>
    <row r="319" ht="13.5" customHeight="1">
      <c r="A319" s="189" t="str">
        <f t="shared" si="1"/>
        <v>267</v>
      </c>
      <c r="B319" s="190"/>
      <c r="C319" s="190"/>
      <c r="D319" s="190"/>
      <c r="E319" s="190"/>
      <c r="F319" s="190"/>
      <c r="G319" s="190"/>
      <c r="H319" s="190"/>
      <c r="I319" s="190"/>
      <c r="J319" s="190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1"/>
    </row>
    <row r="320" ht="13.5" customHeight="1">
      <c r="A320" s="189" t="str">
        <f t="shared" si="1"/>
        <v>268</v>
      </c>
      <c r="B320" s="190"/>
      <c r="C320" s="190"/>
      <c r="D320" s="190"/>
      <c r="E320" s="190"/>
      <c r="F320" s="190"/>
      <c r="G320" s="190"/>
      <c r="H320" s="190"/>
      <c r="I320" s="190"/>
      <c r="J320" s="190"/>
      <c r="K320" s="190"/>
      <c r="L320" s="190"/>
      <c r="M320" s="190"/>
      <c r="N320" s="190"/>
      <c r="O320" s="190"/>
      <c r="P320" s="190"/>
      <c r="Q320" s="190"/>
      <c r="R320" s="190"/>
      <c r="S320" s="190"/>
      <c r="T320" s="190"/>
      <c r="U320" s="190"/>
      <c r="V320" s="190"/>
      <c r="W320" s="190"/>
      <c r="X320" s="190"/>
      <c r="Y320" s="190"/>
      <c r="Z320" s="190"/>
      <c r="AA320" s="190"/>
      <c r="AB320" s="190"/>
      <c r="AC320" s="190"/>
      <c r="AD320" s="190"/>
      <c r="AE320" s="190"/>
      <c r="AF320" s="190"/>
      <c r="AG320" s="190"/>
      <c r="AH320" s="190"/>
      <c r="AI320" s="190"/>
      <c r="AJ320" s="190"/>
      <c r="AK320" s="190"/>
      <c r="AL320" s="190"/>
      <c r="AM320" s="190"/>
      <c r="AN320" s="190"/>
      <c r="AO320" s="191"/>
    </row>
    <row r="321" ht="13.5" customHeight="1">
      <c r="A321" s="189" t="str">
        <f t="shared" si="1"/>
        <v>269</v>
      </c>
      <c r="B321" s="190"/>
      <c r="C321" s="190"/>
      <c r="D321" s="190"/>
      <c r="E321" s="190"/>
      <c r="F321" s="190"/>
      <c r="G321" s="190"/>
      <c r="H321" s="190"/>
      <c r="I321" s="190"/>
      <c r="J321" s="190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1"/>
    </row>
    <row r="322" ht="13.5" customHeight="1">
      <c r="A322" s="189" t="str">
        <f t="shared" si="1"/>
        <v>270</v>
      </c>
      <c r="B322" s="190"/>
      <c r="C322" s="190"/>
      <c r="D322" s="190"/>
      <c r="E322" s="190"/>
      <c r="F322" s="190"/>
      <c r="G322" s="190"/>
      <c r="H322" s="190"/>
      <c r="I322" s="190"/>
      <c r="J322" s="190"/>
      <c r="K322" s="190"/>
      <c r="L322" s="190"/>
      <c r="M322" s="190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1"/>
    </row>
    <row r="323" ht="13.5" customHeight="1">
      <c r="A323" s="189" t="str">
        <f t="shared" si="1"/>
        <v>271</v>
      </c>
      <c r="B323" s="190"/>
      <c r="C323" s="190"/>
      <c r="D323" s="190"/>
      <c r="E323" s="190"/>
      <c r="F323" s="190"/>
      <c r="G323" s="190"/>
      <c r="H323" s="190"/>
      <c r="I323" s="190"/>
      <c r="J323" s="190"/>
      <c r="K323" s="190"/>
      <c r="L323" s="190"/>
      <c r="M323" s="190"/>
      <c r="N323" s="190"/>
      <c r="O323" s="190"/>
      <c r="P323" s="190"/>
      <c r="Q323" s="190"/>
      <c r="R323" s="190"/>
      <c r="S323" s="190"/>
      <c r="T323" s="190"/>
      <c r="U323" s="190"/>
      <c r="V323" s="190"/>
      <c r="W323" s="190"/>
      <c r="X323" s="190"/>
      <c r="Y323" s="190"/>
      <c r="Z323" s="190"/>
      <c r="AA323" s="190"/>
      <c r="AB323" s="190"/>
      <c r="AC323" s="190"/>
      <c r="AD323" s="190"/>
      <c r="AE323" s="190"/>
      <c r="AF323" s="190"/>
      <c r="AG323" s="190"/>
      <c r="AH323" s="190"/>
      <c r="AI323" s="190"/>
      <c r="AJ323" s="190"/>
      <c r="AK323" s="190"/>
      <c r="AL323" s="190"/>
      <c r="AM323" s="190"/>
      <c r="AN323" s="190"/>
      <c r="AO323" s="191"/>
    </row>
    <row r="324" ht="13.5" customHeight="1">
      <c r="A324" s="189" t="str">
        <f t="shared" si="1"/>
        <v>272</v>
      </c>
      <c r="B324" s="190"/>
      <c r="C324" s="190"/>
      <c r="D324" s="190"/>
      <c r="E324" s="190"/>
      <c r="F324" s="190"/>
      <c r="G324" s="190"/>
      <c r="H324" s="190"/>
      <c r="I324" s="190"/>
      <c r="J324" s="190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1"/>
    </row>
    <row r="325" ht="13.5" customHeight="1">
      <c r="A325" s="189" t="str">
        <f t="shared" si="1"/>
        <v>273</v>
      </c>
      <c r="B325" s="190"/>
      <c r="C325" s="190"/>
      <c r="D325" s="190"/>
      <c r="E325" s="190"/>
      <c r="F325" s="190"/>
      <c r="G325" s="190"/>
      <c r="H325" s="190"/>
      <c r="I325" s="190"/>
      <c r="J325" s="190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1"/>
    </row>
    <row r="326" ht="13.5" customHeight="1">
      <c r="A326" s="189" t="str">
        <f t="shared" si="1"/>
        <v>274</v>
      </c>
      <c r="B326" s="190"/>
      <c r="C326" s="190"/>
      <c r="D326" s="190"/>
      <c r="E326" s="190"/>
      <c r="F326" s="190"/>
      <c r="G326" s="190"/>
      <c r="H326" s="190"/>
      <c r="I326" s="190"/>
      <c r="J326" s="190"/>
      <c r="K326" s="190"/>
      <c r="L326" s="190"/>
      <c r="M326" s="190"/>
      <c r="N326" s="190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190"/>
      <c r="AA326" s="190"/>
      <c r="AB326" s="190"/>
      <c r="AC326" s="190"/>
      <c r="AD326" s="190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1"/>
    </row>
    <row r="327" ht="13.5" customHeight="1">
      <c r="A327" s="189" t="str">
        <f t="shared" si="1"/>
        <v>275</v>
      </c>
      <c r="B327" s="190"/>
      <c r="C327" s="190"/>
      <c r="D327" s="190"/>
      <c r="E327" s="190"/>
      <c r="F327" s="190"/>
      <c r="G327" s="190"/>
      <c r="H327" s="190"/>
      <c r="I327" s="190"/>
      <c r="J327" s="190"/>
      <c r="K327" s="190"/>
      <c r="L327" s="190"/>
      <c r="M327" s="190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0"/>
      <c r="AB327" s="190"/>
      <c r="AC327" s="190"/>
      <c r="AD327" s="190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1"/>
    </row>
    <row r="328" ht="13.5" customHeight="1">
      <c r="A328" s="189" t="str">
        <f t="shared" si="1"/>
        <v>276</v>
      </c>
      <c r="B328" s="190"/>
      <c r="C328" s="190"/>
      <c r="D328" s="190"/>
      <c r="E328" s="190"/>
      <c r="F328" s="190"/>
      <c r="G328" s="190"/>
      <c r="H328" s="190"/>
      <c r="I328" s="190"/>
      <c r="J328" s="190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1"/>
    </row>
    <row r="329" ht="13.5" customHeight="1">
      <c r="A329" s="189" t="str">
        <f t="shared" si="1"/>
        <v>277</v>
      </c>
      <c r="B329" s="190"/>
      <c r="C329" s="190"/>
      <c r="D329" s="190"/>
      <c r="E329" s="190"/>
      <c r="F329" s="190"/>
      <c r="G329" s="190"/>
      <c r="H329" s="190"/>
      <c r="I329" s="190"/>
      <c r="J329" s="190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1"/>
    </row>
    <row r="330" ht="13.5" customHeight="1">
      <c r="A330" s="189" t="str">
        <f t="shared" si="1"/>
        <v>278</v>
      </c>
      <c r="B330" s="190"/>
      <c r="C330" s="190"/>
      <c r="D330" s="190"/>
      <c r="E330" s="190"/>
      <c r="F330" s="190"/>
      <c r="G330" s="190"/>
      <c r="H330" s="190"/>
      <c r="I330" s="190"/>
      <c r="J330" s="190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1"/>
    </row>
    <row r="331" ht="13.5" customHeight="1">
      <c r="A331" s="189" t="str">
        <f t="shared" si="1"/>
        <v>279</v>
      </c>
      <c r="B331" s="190"/>
      <c r="C331" s="190"/>
      <c r="D331" s="190"/>
      <c r="E331" s="190"/>
      <c r="F331" s="190"/>
      <c r="G331" s="190"/>
      <c r="H331" s="190"/>
      <c r="I331" s="190"/>
      <c r="J331" s="190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1"/>
    </row>
    <row r="332" ht="13.5" customHeight="1">
      <c r="A332" s="189" t="str">
        <f t="shared" si="1"/>
        <v>280</v>
      </c>
      <c r="B332" s="190"/>
      <c r="C332" s="190"/>
      <c r="D332" s="190"/>
      <c r="E332" s="190"/>
      <c r="F332" s="190"/>
      <c r="G332" s="190"/>
      <c r="H332" s="190"/>
      <c r="I332" s="190"/>
      <c r="J332" s="190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1"/>
    </row>
    <row r="333" ht="13.5" customHeight="1">
      <c r="A333" s="189" t="str">
        <f t="shared" si="1"/>
        <v>281</v>
      </c>
      <c r="B333" s="190"/>
      <c r="C333" s="190"/>
      <c r="D333" s="190"/>
      <c r="E333" s="190"/>
      <c r="F333" s="190"/>
      <c r="G333" s="190"/>
      <c r="H333" s="190"/>
      <c r="I333" s="190"/>
      <c r="J333" s="190"/>
      <c r="K333" s="190"/>
      <c r="L333" s="190"/>
      <c r="M333" s="190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1"/>
    </row>
    <row r="334" ht="13.5" customHeight="1">
      <c r="A334" s="189" t="str">
        <f t="shared" si="1"/>
        <v>282</v>
      </c>
      <c r="B334" s="190"/>
      <c r="C334" s="190"/>
      <c r="D334" s="190"/>
      <c r="E334" s="190"/>
      <c r="F334" s="190"/>
      <c r="G334" s="190"/>
      <c r="H334" s="190"/>
      <c r="I334" s="190"/>
      <c r="J334" s="190"/>
      <c r="K334" s="190"/>
      <c r="L334" s="190"/>
      <c r="M334" s="190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1"/>
    </row>
    <row r="335" ht="13.5" customHeight="1">
      <c r="A335" s="189" t="str">
        <f t="shared" si="1"/>
        <v>283</v>
      </c>
      <c r="B335" s="190"/>
      <c r="C335" s="190"/>
      <c r="D335" s="190"/>
      <c r="E335" s="190"/>
      <c r="F335" s="190"/>
      <c r="G335" s="190"/>
      <c r="H335" s="190"/>
      <c r="I335" s="190"/>
      <c r="J335" s="190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1"/>
    </row>
    <row r="336" ht="13.5" customHeight="1">
      <c r="A336" s="189" t="str">
        <f t="shared" si="1"/>
        <v>284</v>
      </c>
      <c r="B336" s="190"/>
      <c r="C336" s="190"/>
      <c r="D336" s="190"/>
      <c r="E336" s="190"/>
      <c r="F336" s="190"/>
      <c r="G336" s="190"/>
      <c r="H336" s="190"/>
      <c r="I336" s="190"/>
      <c r="J336" s="190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1"/>
    </row>
    <row r="337" ht="13.5" customHeight="1">
      <c r="A337" s="189" t="str">
        <f t="shared" si="1"/>
        <v>285</v>
      </c>
      <c r="B337" s="190"/>
      <c r="C337" s="190"/>
      <c r="D337" s="190"/>
      <c r="E337" s="190"/>
      <c r="F337" s="190"/>
      <c r="G337" s="190"/>
      <c r="H337" s="190"/>
      <c r="I337" s="190"/>
      <c r="J337" s="190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1"/>
    </row>
    <row r="338" ht="13.5" customHeight="1">
      <c r="A338" s="189" t="str">
        <f t="shared" si="1"/>
        <v>286</v>
      </c>
      <c r="B338" s="190"/>
      <c r="C338" s="190"/>
      <c r="D338" s="190"/>
      <c r="E338" s="190"/>
      <c r="F338" s="190"/>
      <c r="G338" s="190"/>
      <c r="H338" s="190"/>
      <c r="I338" s="190"/>
      <c r="J338" s="190"/>
      <c r="K338" s="190"/>
      <c r="L338" s="190"/>
      <c r="M338" s="190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1"/>
    </row>
    <row r="339" ht="13.5" customHeight="1">
      <c r="A339" s="189" t="str">
        <f t="shared" si="1"/>
        <v>287</v>
      </c>
      <c r="B339" s="190"/>
      <c r="C339" s="190"/>
      <c r="D339" s="190"/>
      <c r="E339" s="190"/>
      <c r="F339" s="190"/>
      <c r="G339" s="190"/>
      <c r="H339" s="190"/>
      <c r="I339" s="190"/>
      <c r="J339" s="190"/>
      <c r="K339" s="190"/>
      <c r="L339" s="190"/>
      <c r="M339" s="190"/>
      <c r="N339" s="190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190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1"/>
    </row>
    <row r="340" ht="13.5" customHeight="1">
      <c r="A340" s="189" t="str">
        <f t="shared" si="1"/>
        <v>288</v>
      </c>
      <c r="B340" s="190"/>
      <c r="C340" s="190"/>
      <c r="D340" s="190"/>
      <c r="E340" s="190"/>
      <c r="F340" s="190"/>
      <c r="G340" s="190"/>
      <c r="H340" s="190"/>
      <c r="I340" s="190"/>
      <c r="J340" s="190"/>
      <c r="K340" s="190"/>
      <c r="L340" s="190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1"/>
    </row>
    <row r="341" ht="13.5" customHeight="1">
      <c r="A341" s="189" t="str">
        <f t="shared" si="1"/>
        <v>289</v>
      </c>
      <c r="B341" s="190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1"/>
    </row>
    <row r="342" ht="13.5" customHeight="1">
      <c r="A342" s="189" t="str">
        <f t="shared" si="1"/>
        <v>290</v>
      </c>
      <c r="B342" s="190"/>
      <c r="C342" s="190"/>
      <c r="D342" s="190"/>
      <c r="E342" s="190"/>
      <c r="F342" s="190"/>
      <c r="G342" s="190"/>
      <c r="H342" s="190"/>
      <c r="I342" s="190"/>
      <c r="J342" s="190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1"/>
    </row>
    <row r="343" ht="13.5" customHeight="1">
      <c r="A343" s="189" t="str">
        <f t="shared" si="1"/>
        <v>291</v>
      </c>
      <c r="B343" s="190"/>
      <c r="C343" s="190"/>
      <c r="D343" s="190"/>
      <c r="E343" s="190"/>
      <c r="F343" s="190"/>
      <c r="G343" s="190"/>
      <c r="H343" s="190"/>
      <c r="I343" s="190"/>
      <c r="J343" s="190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1"/>
    </row>
    <row r="344" ht="13.5" customHeight="1">
      <c r="A344" s="189" t="str">
        <f t="shared" si="1"/>
        <v>292</v>
      </c>
      <c r="B344" s="190"/>
      <c r="C344" s="190"/>
      <c r="D344" s="190"/>
      <c r="E344" s="190"/>
      <c r="F344" s="190"/>
      <c r="G344" s="190"/>
      <c r="H344" s="190"/>
      <c r="I344" s="190"/>
      <c r="J344" s="190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1"/>
    </row>
    <row r="345" ht="13.5" customHeight="1">
      <c r="A345" s="189" t="str">
        <f t="shared" si="1"/>
        <v>293</v>
      </c>
      <c r="B345" s="190"/>
      <c r="C345" s="190"/>
      <c r="D345" s="190"/>
      <c r="E345" s="190"/>
      <c r="F345" s="190"/>
      <c r="G345" s="190"/>
      <c r="H345" s="190"/>
      <c r="I345" s="190"/>
      <c r="J345" s="190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1"/>
    </row>
    <row r="346" ht="13.5" customHeight="1">
      <c r="A346" s="189" t="str">
        <f t="shared" si="1"/>
        <v>294</v>
      </c>
      <c r="B346" s="190"/>
      <c r="C346" s="190"/>
      <c r="D346" s="190"/>
      <c r="E346" s="190"/>
      <c r="F346" s="190"/>
      <c r="G346" s="190"/>
      <c r="H346" s="190"/>
      <c r="I346" s="190"/>
      <c r="J346" s="190"/>
      <c r="K346" s="190"/>
      <c r="L346" s="190"/>
      <c r="M346" s="190"/>
      <c r="N346" s="190"/>
      <c r="O346" s="190"/>
      <c r="P346" s="190"/>
      <c r="Q346" s="190"/>
      <c r="R346" s="190"/>
      <c r="S346" s="190"/>
      <c r="T346" s="190"/>
      <c r="U346" s="190"/>
      <c r="V346" s="190"/>
      <c r="W346" s="190"/>
      <c r="X346" s="190"/>
      <c r="Y346" s="190"/>
      <c r="Z346" s="190"/>
      <c r="AA346" s="190"/>
      <c r="AB346" s="190"/>
      <c r="AC346" s="190"/>
      <c r="AD346" s="190"/>
      <c r="AE346" s="190"/>
      <c r="AF346" s="190"/>
      <c r="AG346" s="190"/>
      <c r="AH346" s="190"/>
      <c r="AI346" s="190"/>
      <c r="AJ346" s="190"/>
      <c r="AK346" s="190"/>
      <c r="AL346" s="190"/>
      <c r="AM346" s="190"/>
      <c r="AN346" s="190"/>
      <c r="AO346" s="191"/>
    </row>
    <row r="347" ht="13.5" customHeight="1">
      <c r="A347" s="189" t="str">
        <f t="shared" si="1"/>
        <v>295</v>
      </c>
      <c r="B347" s="190"/>
      <c r="C347" s="190"/>
      <c r="D347" s="190"/>
      <c r="E347" s="190"/>
      <c r="F347" s="190"/>
      <c r="G347" s="190"/>
      <c r="H347" s="190"/>
      <c r="I347" s="190"/>
      <c r="J347" s="190"/>
      <c r="K347" s="190"/>
      <c r="L347" s="190"/>
      <c r="M347" s="190"/>
      <c r="N347" s="190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190"/>
      <c r="Z347" s="190"/>
      <c r="AA347" s="190"/>
      <c r="AB347" s="190"/>
      <c r="AC347" s="190"/>
      <c r="AD347" s="190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1"/>
    </row>
    <row r="348" ht="13.5" customHeight="1">
      <c r="A348" s="189" t="str">
        <f t="shared" si="1"/>
        <v>296</v>
      </c>
      <c r="B348" s="190"/>
      <c r="C348" s="190"/>
      <c r="D348" s="190"/>
      <c r="E348" s="190"/>
      <c r="F348" s="190"/>
      <c r="G348" s="190"/>
      <c r="H348" s="190"/>
      <c r="I348" s="190"/>
      <c r="J348" s="190"/>
      <c r="K348" s="190"/>
      <c r="L348" s="190"/>
      <c r="M348" s="190"/>
      <c r="N348" s="190"/>
      <c r="O348" s="190"/>
      <c r="P348" s="190"/>
      <c r="Q348" s="190"/>
      <c r="R348" s="190"/>
      <c r="S348" s="190"/>
      <c r="T348" s="190"/>
      <c r="U348" s="190"/>
      <c r="V348" s="190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1"/>
    </row>
    <row r="349" ht="13.5" customHeight="1">
      <c r="A349" s="189" t="str">
        <f t="shared" si="1"/>
        <v>297</v>
      </c>
      <c r="B349" s="190"/>
      <c r="C349" s="190"/>
      <c r="D349" s="190"/>
      <c r="E349" s="190"/>
      <c r="F349" s="190"/>
      <c r="G349" s="190"/>
      <c r="H349" s="190"/>
      <c r="I349" s="190"/>
      <c r="J349" s="190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1"/>
    </row>
    <row r="350" ht="13.5" customHeight="1">
      <c r="A350" s="189" t="str">
        <f t="shared" si="1"/>
        <v>298</v>
      </c>
      <c r="B350" s="190"/>
      <c r="C350" s="190"/>
      <c r="D350" s="190"/>
      <c r="E350" s="190"/>
      <c r="F350" s="190"/>
      <c r="G350" s="190"/>
      <c r="H350" s="190"/>
      <c r="I350" s="190"/>
      <c r="J350" s="190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1"/>
    </row>
    <row r="351" ht="13.5" customHeight="1">
      <c r="A351" s="189" t="str">
        <f t="shared" si="1"/>
        <v>299</v>
      </c>
      <c r="B351" s="190"/>
      <c r="C351" s="190"/>
      <c r="D351" s="190"/>
      <c r="E351" s="190"/>
      <c r="F351" s="190"/>
      <c r="G351" s="190"/>
      <c r="H351" s="190"/>
      <c r="I351" s="190"/>
      <c r="J351" s="190"/>
      <c r="K351" s="190"/>
      <c r="L351" s="190"/>
      <c r="M351" s="190"/>
      <c r="N351" s="190"/>
      <c r="O351" s="190"/>
      <c r="P351" s="190"/>
      <c r="Q351" s="190"/>
      <c r="R351" s="190"/>
      <c r="S351" s="190"/>
      <c r="T351" s="190"/>
      <c r="U351" s="190"/>
      <c r="V351" s="190"/>
      <c r="W351" s="190"/>
      <c r="X351" s="190"/>
      <c r="Y351" s="190"/>
      <c r="Z351" s="190"/>
      <c r="AA351" s="190"/>
      <c r="AB351" s="190"/>
      <c r="AC351" s="190"/>
      <c r="AD351" s="190"/>
      <c r="AE351" s="190"/>
      <c r="AF351" s="190"/>
      <c r="AG351" s="190"/>
      <c r="AH351" s="190"/>
      <c r="AI351" s="190"/>
      <c r="AJ351" s="190"/>
      <c r="AK351" s="190"/>
      <c r="AL351" s="190"/>
      <c r="AM351" s="190"/>
      <c r="AN351" s="190"/>
      <c r="AO351" s="191"/>
    </row>
    <row r="352" ht="13.5" customHeight="1">
      <c r="A352" s="189" t="str">
        <f t="shared" si="1"/>
        <v>300</v>
      </c>
      <c r="B352" s="190"/>
      <c r="C352" s="190"/>
      <c r="D352" s="190"/>
      <c r="E352" s="190"/>
      <c r="F352" s="190"/>
      <c r="G352" s="190"/>
      <c r="H352" s="190"/>
      <c r="I352" s="190"/>
      <c r="J352" s="190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1"/>
    </row>
  </sheetData>
  <mergeCells count="5">
    <mergeCell ref="A1:B2"/>
    <mergeCell ref="A4:G4"/>
    <mergeCell ref="J4:Q4"/>
    <mergeCell ref="A5:G5"/>
    <mergeCell ref="J5:Q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baseType="lpstr" size="10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2014-04-05T09:56:00Z</dcterms:created>
  <dc:creator>nanami</dc:creator>
  <cp:lastModifiedBy>014YFC24R</cp:lastModifiedBy>
  <cp:lastPrinted>2025-01-24T08:40:02Z</cp:lastPrinted>
  <dcterms:modified xsi:type="dcterms:W3CDTF">2025-01-24T08:49:26Z</dcterms:modified>
</cp:coreProperties>
</file>