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4855682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D7" i="14"/>
  <c r="E3" i="9"/>
</calcChain>
</file>

<file path=xl/sharedStrings.xml><?xml version="1.0" encoding="utf-8"?>
<sst xmlns="http://schemas.openxmlformats.org/spreadsheetml/2006/main" count="1483" uniqueCount="763">
  <si>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</si>
  <si>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</si>
  <si>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</si>
  <si>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</si>
  <si>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</si>
  <si>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</si>
  <si>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</si>
  <si>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</si>
  <si>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</si>
  <si>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</si>
  <si>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</si>
  <si>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</si>
  <si>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</si>
  <si>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</si>
  <si>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</si>
  <si>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</si>
  <si>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</si>
  <si>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</si>
  <si>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</si>
  <si>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</si>
  <si>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</si>
  <si>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</si>
  <si>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</si>
  <si>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</si>
  <si>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</si>
  <si>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</si>
  <si>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</si>
  <si>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</si>
  <si>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</si>
  <si>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</si>
  <si>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</si>
  <si>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</si>
  <si>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</si>
  <si>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</si>
  <si>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</si>
  <si>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</si>
  <si>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</si>
  <si>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</si>
  <si>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</si>
  <si>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</si>
  <si>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</si>
  <si>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</si>
  <si>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</si>
  <si>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</si>
  <si>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</si>
  <si>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</si>
  <si>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</si>
  <si>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</si>
  <si>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</si>
  <si>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</si>
  <si>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</si>
  <si>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</si>
  <si>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</si>
  <si>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</si>
  <si>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</si>
  <si>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</si>
  <si>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</si>
  <si>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</si>
  <si>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</si>
  <si>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</si>
  <si>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</si>
  <si>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</si>
  <si>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</si>
  <si>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</si>
  <si>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</si>
  <si>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</si>
  <si>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</si>
  <si>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</si>
  <si>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</si>
  <si>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</si>
  <si>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</si>
  <si>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</si>
  <si>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</si>
  <si>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</si>
  <si>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</si>
  <si>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</si>
  <si>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</si>
  <si>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</si>
  <si>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</si>
  <si>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</si>
  <si>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</si>
  <si>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</si>
  <si>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</si>
  <si>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</si>
  <si>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</si>
  <si>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</si>
  <si>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</si>
  <si>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</si>
  <si>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</si>
  <si>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</si>
  <si>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</si>
  <si>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</si>
  <si>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</si>
  <si>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</si>
  <si>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</si>
  <si>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</si>
  <si>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</si>
  <si>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</si>
  <si>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</si>
  <si>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</si>
  <si>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</si>
  <si>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</si>
  <si>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</si>
  <si>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</si>
  <si>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</si>
  <si>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</si>
  <si>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</si>
  <si>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</si>
  <si>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</si>
  <si>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</si>
  <si>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</si>
  <si>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</si>
  <si>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</si>
  <si>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</si>
  <si>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</si>
  <si>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</si>
  <si>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</si>
  <si>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</si>
  <si>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</si>
  <si>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</si>
  <si>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</si>
  <si>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</si>
  <si>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</si>
  <si>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</si>
  <si>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</si>
  <si>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</si>
  <si>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</si>
  <si>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</si>
  <si>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</si>
  <si>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</si>
  <si>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</si>
  <si>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</si>
  <si>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</si>
  <si>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</si>
  <si>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</si>
  <si>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</si>
  <si>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</si>
  <si>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</si>
  <si>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</si>
  <si>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</si>
  <si>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</si>
  <si>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</si>
  <si>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</si>
  <si>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</si>
  <si>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</si>
  <si>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</si>
  <si>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</si>
  <si>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</si>
  <si>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</si>
  <si>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</si>
  <si>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</si>
  <si>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</si>
  <si>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</si>
  <si>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</si>
  <si>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</si>
  <si>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</si>
  <si>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</si>
  <si>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</si>
  <si>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</si>
  <si>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</si>
  <si>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</si>
  <si>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</si>
  <si>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</si>
  <si>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</si>
  <si>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</si>
  <si>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</si>
  <si>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</si>
  <si>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</si>
  <si>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</si>
  <si>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</si>
  <si>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</si>
  <si>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</si>
  <si>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</si>
  <si>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</si>
  <si>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</si>
  <si>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</si>
  <si>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</si>
  <si>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</si>
  <si>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</si>
  <si>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</si>
  <si>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</si>
  <si>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</si>
  <si>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</si>
  <si>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</si>
  <si>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</si>
  <si>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</si>
  <si>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</si>
  <si>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</si>
  <si>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</si>
  <si>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</si>
  <si>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</si>
  <si>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</si>
  <si>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</si>
  <si>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</si>
  <si>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</si>
  <si>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</si>
  <si>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</si>
  <si>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</si>
  <si>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</si>
  <si>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</si>
  <si>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</si>
  <si>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</si>
  <si>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</si>
  <si>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</si>
  <si>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</si>
  <si>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</si>
  <si>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</si>
  <si>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</si>
  <si>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</si>
  <si>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</si>
  <si>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</si>
  <si>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</si>
  <si>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</si>
  <si>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</si>
  <si>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</si>
  <si>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</si>
  <si>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</si>
  <si>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</si>
  <si>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</si>
  <si>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</si>
  <si>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</si>
  <si>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</si>
  <si>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</si>
  <si>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</si>
  <si>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</si>
  <si>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</si>
  <si>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</si>
  <si>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</si>
  <si>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</si>
  <si>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</si>
  <si>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</si>
  <si>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</si>
  <si>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</si>
  <si>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</si>
  <si>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</si>
  <si>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</si>
  <si>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</si>
  <si>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</si>
  <si>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</si>
  <si>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</si>
  <si>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</si>
  <si>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</si>
  <si>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</si>
  <si>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</si>
  <si>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</si>
  <si>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</si>
  <si>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</si>
  <si>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</si>
  <si>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</si>
  <si>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</si>
  <si>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</si>
  <si>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</si>
  <si>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</si>
  <si>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</si>
  <si>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</si>
  <si>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</si>
  <si>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</si>
  <si>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</si>
  <si>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</si>
  <si>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</si>
  <si>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</si>
  <si>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</si>
  <si>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</si>
  <si>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</si>
  <si>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</si>
  <si>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</si>
  <si>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</si>
  <si>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</si>
  <si>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</si>
  <si>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</si>
  <si>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</si>
  <si>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</si>
  <si>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</si>
  <si>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</si>
  <si>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</si>
  <si>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</si>
  <si>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</si>
  <si>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</si>
  <si>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</si>
  <si>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</si>
  <si>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</si>
  <si>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</si>
  <si>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</si>
  <si>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</si>
  <si>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</si>
  <si>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</si>
  <si>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</si>
  <si>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</si>
  <si>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</si>
  <si>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</si>
  <si>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</si>
  <si>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</si>
  <si>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</si>
  <si>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</si>
  <si>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</si>
  <si>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</si>
  <si>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</si>
  <si>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</si>
  <si>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</si>
  <si>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</si>
  <si>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</si>
  <si>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</si>
  <si>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</si>
  <si>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</si>
  <si>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</si>
  <si>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</si>
  <si>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</si>
  <si>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</si>
  <si>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</si>
  <si>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</si>
  <si>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</si>
  <si>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</si>
  <si>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</si>
  <si>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</si>
  <si>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</si>
  <si>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</si>
  <si>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</si>
  <si>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</si>
  <si>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</si>
  <si>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</si>
  <si>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</si>
  <si>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</si>
  <si>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</si>
  <si>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</si>
  <si>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</si>
  <si>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</si>
  <si>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</si>
  <si>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</si>
  <si>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</si>
  <si>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</si>
  <si>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</si>
  <si>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</si>
  <si>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</si>
  <si>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</si>
  <si>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</si>
  <si>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</si>
  <si>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</si>
  <si>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</si>
  <si>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</si>
  <si>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</si>
  <si>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</si>
  <si>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</si>
  <si>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</si>
  <si>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</si>
  <si>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</si>
  <si>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</si>
  <si>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</si>
  <si>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</si>
  <si>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</si>
  <si>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</si>
  <si>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</si>
  <si>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</si>
  <si>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</si>
  <si>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</si>
  <si>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</si>
  <si>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</si>
  <si>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</si>
  <si>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</si>
  <si>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</si>
  <si>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</si>
  <si>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</si>
  <si>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</si>
  <si>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</si>
  <si>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</si>
  <si>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</si>
  <si>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</si>
  <si>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</si>
  <si>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</si>
  <si>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</si>
  <si>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</si>
  <si>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</si>
  <si>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</si>
  <si>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</si>
  <si>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</si>
  <si>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</si>
  <si>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</si>
  <si>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</si>
  <si>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</si>
  <si>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</si>
  <si>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</si>
  <si>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</si>
  <si>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</si>
  <si>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</si>
  <si>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</si>
  <si>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</si>
  <si>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</si>
  <si>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</si>
  <si>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</si>
  <si>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</si>
  <si>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</si>
  <si>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</si>
  <si>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</si>
  <si>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</si>
  <si>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</si>
  <si>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</si>
  <si>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</si>
  <si>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</si>
  <si>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</si>
  <si>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</si>
  <si>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</si>
  <si>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</si>
  <si>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</si>
  <si>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</si>
  <si>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</si>
  <si>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</si>
  <si>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</si>
  <si>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</si>
  <si>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</si>
  <si>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</si>
  <si>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</si>
  <si>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</si>
  <si>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</si>
  <si>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</si>
  <si>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</si>
  <si>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</si>
  <si>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</si>
  <si>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</si>
  <si>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</si>
  <si>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</si>
  <si>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</si>
  <si>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</si>
  <si>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</si>
  <si>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</si>
  <si>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</si>
  <si>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</si>
  <si>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</si>
  <si>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</si>
  <si>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</si>
  <si>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</si>
  <si>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</si>
  <si>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</si>
  <si>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</si>
  <si>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</si>
  <si>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</si>
  <si>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</si>
  <si>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</si>
  <si>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</si>
  <si>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</si>
  <si>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</si>
  <si>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</si>
  <si>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</si>
  <si>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</si>
  <si>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</si>
  <si>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</si>
  <si>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</si>
  <si>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</si>
  <si>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</si>
  <si>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</si>
  <si>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</si>
  <si>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</si>
  <si>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</si>
  <si>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</si>
  <si>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</si>
  <si>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</si>
  <si>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</si>
  <si>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</si>
  <si>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</si>
  <si>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</si>
  <si>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</si>
  <si>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</si>
  <si>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</si>
  <si>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</si>
  <si>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</si>
  <si>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</si>
  <si>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</si>
  <si>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</si>
  <si>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</si>
  <si>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</si>
  <si>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</si>
  <si>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</si>
  <si>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</si>
  <si>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</si>
  <si>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</si>
  <si>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</si>
  <si>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</si>
  <si>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</si>
  <si>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</si>
  <si>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</si>
  <si>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</si>
  <si>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</si>
  <si>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</si>
  <si>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</si>
  <si>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</si>
  <si>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</si>
  <si>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</si>
  <si>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</si>
  <si>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</si>
  <si>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</si>
  <si>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</si>
  <si>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</si>
  <si>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</si>
  <si>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</si>
  <si>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</si>
  <si>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</si>
  <si>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</si>
  <si>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</si>
  <si>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</si>
  <si>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</si>
  <si>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</si>
  <si>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</si>
  <si>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</si>
  <si>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</si>
  <si>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</si>
  <si>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</si>
  <si>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</si>
  <si>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</si>
  <si>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</si>
  <si>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</si>
  <si>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</si>
  <si>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</si>
  <si>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</si>
  <si>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</si>
  <si>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</si>
  <si>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</si>
  <si>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</si>
  <si>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</si>
  <si>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</si>
  <si>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</si>
  <si>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</si>
  <si>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</si>
  <si>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</si>
  <si>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</si>
  <si>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</si>
  <si>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</si>
  <si>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</si>
  <si>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</si>
  <si>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</si>
  <si>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</si>
  <si>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</si>
  <si>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</si>
  <si>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</si>
  <si>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</si>
  <si>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</si>
  <si>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</si>
  <si>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</si>
  <si>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</si>
  <si>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</si>
  <si>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</si>
  <si>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</si>
  <si>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</si>
  <si>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</si>
  <si>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</si>
  <si>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</si>
  <si>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</si>
  <si>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</si>
  <si>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</si>
  <si>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</si>
  <si>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</si>
  <si>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</si>
  <si>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</si>
  <si>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</si>
  <si>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</si>
  <si>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</si>
  <si>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</si>
  <si>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</si>
  <si>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</si>
  <si>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</si>
  <si>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</si>
  <si>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</si>
  <si>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</si>
  <si>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</si>
  <si>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</si>
  <si>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</si>
  <si>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</si>
  <si>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</si>
  <si>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</si>
  <si>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</si>
  <si>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</si>
  <si>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</si>
  <si>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</si>
  <si>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</si>
  <si>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</si>
  <si>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</si>
  <si>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</si>
  <si>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</si>
  <si>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</si>
  <si>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</si>
  <si>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</si>
  <si>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</si>
  <si>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</si>
  <si>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</si>
  <si>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</si>
  <si>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</si>
  <si>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</si>
  <si>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</si>
  <si>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</si>
  <si>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</si>
  <si>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</si>
  <si>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</si>
  <si>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</si>
  <si>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</si>
  <si>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</si>
  <si>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</si>
  <si>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</si>
  <si>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</si>
  <si>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</si>
  <si>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</si>
  <si>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</si>
  <si>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</si>
  <si>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</si>
  <si>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</si>
  <si>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</si>
  <si>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</si>
  <si>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</si>
  <si>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</si>
  <si>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</si>
  <si>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</si>
  <si>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</si>
  <si>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</si>
  <si>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</si>
  <si>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</si>
  <si>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</si>
  <si>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</si>
  <si>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</si>
  <si>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</si>
  <si>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</si>
  <si>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</si>
  <si>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</si>
  <si>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</si>
  <si>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</si>
  <si>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</si>
  <si>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</si>
  <si>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</si>
  <si>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</si>
  <si>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</si>
  <si>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</si>
  <si>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</si>
  <si>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</si>
  <si>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</si>
  <si>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</si>
  <si>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</si>
  <si>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</si>
  <si>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</si>
  <si>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</si>
  <si>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</si>
  <si>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</si>
  <si>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</si>
  <si>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</si>
  <si>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</si>
  <si>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</si>
  <si>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</si>
  <si>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</si>
  <si>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</si>
  <si>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</si>
  <si>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</si>
  <si>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</si>
  <si>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</si>
  <si>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</si>
  <si>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</si>
  <si>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</si>
  <si>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</si>
  <si>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</si>
  <si>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</si>
  <si>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</si>
  <si>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</si>
  <si>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</si>
  <si>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</si>
  <si>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</si>
  <si>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</si>
  <si>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</si>
  <si>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</si>
  <si>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</si>
  <si>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</si>
  <si>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</si>
  <si>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</si>
  <si>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</si>
  <si>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</si>
  <si>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</si>
  <si>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</si>
  <si>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</si>
  <si>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</si>
  <si>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</si>
  <si>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</si>
  <si>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</si>
  <si>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</si>
  <si>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</si>
  <si>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</si>
  <si>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</si>
  <si>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</si>
  <si>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</si>
  <si>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</si>
  <si>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</si>
  <si>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</si>
  <si>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</si>
  <si>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</si>
  <si>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</si>
  <si>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</si>
  <si>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</si>
  <si>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</si>
  <si>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</si>
  <si>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</si>
  <si>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</si>
  <si>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</si>
  <si>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</si>
  <si>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</si>
  <si>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市川</t>
    <rPh sb="0" eb="2">
      <t>イチカワ</t>
    </rPh>
    <phoneticPr fontId="2"/>
  </si>
  <si>
    <t>弘大</t>
    <rPh sb="0" eb="2">
      <t>コウダイ</t>
    </rPh>
    <phoneticPr fontId="2"/>
  </si>
  <si>
    <t>遠藤</t>
    <rPh sb="0" eb="2">
      <t>エンドウ</t>
    </rPh>
    <phoneticPr fontId="2"/>
  </si>
  <si>
    <t>千葉</t>
    <rPh sb="0" eb="2">
      <t>チバ</t>
    </rPh>
    <phoneticPr fontId="2"/>
  </si>
  <si>
    <t>伊藤</t>
    <rPh sb="0" eb="2">
      <t>イトウ</t>
    </rPh>
    <phoneticPr fontId="2"/>
  </si>
  <si>
    <t>荒田</t>
    <rPh sb="0" eb="2">
      <t>アラタ</t>
    </rPh>
    <phoneticPr fontId="2"/>
  </si>
  <si>
    <t>森</t>
    <rPh sb="0" eb="1">
      <t>モリ</t>
    </rPh>
    <phoneticPr fontId="2"/>
  </si>
  <si>
    <t>大島</t>
    <rPh sb="0" eb="2">
      <t>オオシマ</t>
    </rPh>
    <phoneticPr fontId="2"/>
  </si>
  <si>
    <t>大江</t>
    <rPh sb="0" eb="2">
      <t>オオエ</t>
    </rPh>
    <phoneticPr fontId="2"/>
  </si>
  <si>
    <t>齋藤</t>
    <rPh sb="0" eb="2">
      <t>サイトウ</t>
    </rPh>
    <phoneticPr fontId="2"/>
  </si>
  <si>
    <t>遠川</t>
    <rPh sb="0" eb="1">
      <t>オン</t>
    </rPh>
    <rPh sb="1" eb="2">
      <t>ガワ</t>
    </rPh>
    <phoneticPr fontId="2"/>
  </si>
  <si>
    <t>山口</t>
    <rPh sb="0" eb="2">
      <t>ヤマグチ</t>
    </rPh>
    <phoneticPr fontId="2"/>
  </si>
  <si>
    <t>大野</t>
    <rPh sb="0" eb="2">
      <t>オオノ</t>
    </rPh>
    <phoneticPr fontId="2"/>
  </si>
  <si>
    <t>一輝</t>
    <phoneticPr fontId="2"/>
  </si>
  <si>
    <t>優介</t>
    <rPh sb="0" eb="2">
      <t>ユウスケ</t>
    </rPh>
    <phoneticPr fontId="2"/>
  </si>
  <si>
    <t>啓吾</t>
    <rPh sb="0" eb="2">
      <t>ケイゴ</t>
    </rPh>
    <phoneticPr fontId="2"/>
  </si>
  <si>
    <t>渉</t>
    <rPh sb="0" eb="1">
      <t>ワタル</t>
    </rPh>
    <phoneticPr fontId="2"/>
  </si>
  <si>
    <t>颯人</t>
    <rPh sb="0" eb="2">
      <t>ハヤト</t>
    </rPh>
    <phoneticPr fontId="2"/>
  </si>
  <si>
    <t>永吉</t>
    <rPh sb="0" eb="2">
      <t>エイキチ</t>
    </rPh>
    <phoneticPr fontId="2"/>
  </si>
  <si>
    <t>悠晴</t>
    <rPh sb="0" eb="1">
      <t>ユウ</t>
    </rPh>
    <rPh sb="1" eb="2">
      <t>ハ</t>
    </rPh>
    <phoneticPr fontId="2"/>
  </si>
  <si>
    <t>耀</t>
    <phoneticPr fontId="2"/>
  </si>
  <si>
    <t>立樹</t>
    <phoneticPr fontId="2"/>
  </si>
  <si>
    <t>慧</t>
    <phoneticPr fontId="2"/>
  </si>
  <si>
    <t>颯太</t>
    <phoneticPr fontId="2"/>
  </si>
  <si>
    <t>平成31</t>
    <rPh sb="0" eb="2">
      <t>ヘイセイ</t>
    </rPh>
    <phoneticPr fontId="2"/>
  </si>
  <si>
    <t>小川</t>
    <rPh sb="0" eb="2">
      <t>オガワ</t>
    </rPh>
    <phoneticPr fontId="2"/>
  </si>
  <si>
    <t>豊</t>
    <rPh sb="0" eb="1">
      <t>ユタカ</t>
    </rPh>
    <phoneticPr fontId="2"/>
  </si>
  <si>
    <t>おがわ</t>
    <phoneticPr fontId="2"/>
  </si>
  <si>
    <t>ゆたか</t>
    <phoneticPr fontId="2"/>
  </si>
  <si>
    <t>阿部</t>
    <rPh sb="0" eb="2">
      <t>アベ</t>
    </rPh>
    <phoneticPr fontId="2"/>
  </si>
  <si>
    <t>正邦</t>
    <rPh sb="0" eb="2">
      <t>マサクニ</t>
    </rPh>
    <phoneticPr fontId="2"/>
  </si>
  <si>
    <t>あべ</t>
    <phoneticPr fontId="2"/>
  </si>
  <si>
    <t>まさくに</t>
    <phoneticPr fontId="2"/>
  </si>
  <si>
    <t>いちかわ</t>
    <phoneticPr fontId="2"/>
  </si>
  <si>
    <t>045</t>
    <phoneticPr fontId="2"/>
  </si>
  <si>
    <t>822</t>
    <phoneticPr fontId="2"/>
  </si>
  <si>
    <t>2722</t>
    <phoneticPr fontId="2"/>
  </si>
  <si>
    <t>244</t>
    <phoneticPr fontId="2"/>
  </si>
  <si>
    <t>0813</t>
    <phoneticPr fontId="2"/>
  </si>
  <si>
    <t>えんどう</t>
    <phoneticPr fontId="2"/>
  </si>
  <si>
    <t>いつき</t>
    <phoneticPr fontId="2"/>
  </si>
  <si>
    <t>ちば</t>
    <phoneticPr fontId="2"/>
  </si>
  <si>
    <t>ゆうすけ</t>
    <phoneticPr fontId="2"/>
  </si>
  <si>
    <t>いとう</t>
    <phoneticPr fontId="2"/>
  </si>
  <si>
    <t>けいご</t>
    <phoneticPr fontId="2"/>
  </si>
  <si>
    <t>あらた</t>
    <phoneticPr fontId="2"/>
  </si>
  <si>
    <t>わたる</t>
    <phoneticPr fontId="2"/>
  </si>
  <si>
    <t>もり</t>
    <phoneticPr fontId="2"/>
  </si>
  <si>
    <t>はやと</t>
    <phoneticPr fontId="2"/>
  </si>
  <si>
    <t>おおの</t>
    <phoneticPr fontId="2"/>
  </si>
  <si>
    <t>そうた</t>
    <phoneticPr fontId="2"/>
  </si>
  <si>
    <t>やまぐち</t>
    <phoneticPr fontId="2"/>
  </si>
  <si>
    <t>とおかわ</t>
    <phoneticPr fontId="2"/>
  </si>
  <si>
    <t>たつき</t>
    <phoneticPr fontId="2"/>
  </si>
  <si>
    <t>さいとう</t>
    <phoneticPr fontId="2"/>
  </si>
  <si>
    <t>ひかる</t>
    <phoneticPr fontId="2"/>
  </si>
  <si>
    <t>おおえ</t>
    <phoneticPr fontId="2"/>
  </si>
  <si>
    <t>おおしま</t>
    <phoneticPr fontId="2"/>
  </si>
  <si>
    <t>えいきち</t>
    <phoneticPr fontId="2"/>
  </si>
  <si>
    <t>826</t>
    <phoneticPr fontId="2"/>
  </si>
  <si>
    <t>3308</t>
    <phoneticPr fontId="2"/>
  </si>
  <si>
    <t>平林　善光</t>
    <rPh sb="0" eb="2">
      <t>ヒラバヤシ</t>
    </rPh>
    <rPh sb="3" eb="4">
      <t>ゼン</t>
    </rPh>
    <rPh sb="4" eb="5">
      <t>ヒカリ</t>
    </rPh>
    <phoneticPr fontId="2"/>
  </si>
  <si>
    <t>いちかわ</t>
    <phoneticPr fontId="2"/>
  </si>
  <si>
    <t>こうた</t>
    <phoneticPr fontId="2"/>
  </si>
  <si>
    <t>ゆうせい</t>
    <phoneticPr fontId="2"/>
  </si>
  <si>
    <t>さとる</t>
    <phoneticPr fontId="2"/>
  </si>
  <si>
    <t>横浜市戸塚区舞岡町226番地</t>
    <rPh sb="0" eb="3">
      <t>ヨコハマシ</t>
    </rPh>
    <rPh sb="3" eb="6">
      <t>トツカク</t>
    </rPh>
    <rPh sb="6" eb="8">
      <t>マイオカ</t>
    </rPh>
    <rPh sb="8" eb="9">
      <t>チョウ</t>
    </rPh>
    <rPh sb="12" eb="14">
      <t>バンチ</t>
    </rPh>
    <phoneticPr fontId="2"/>
  </si>
  <si>
    <t>こうた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</si>
</sst>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02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3" fillId="2" borderId="5" xfId="0" applyFont="1" applyFill="1" applyBorder="1" applyAlignment="1" applyProtection="1">
      <alignment horizontal="center" vertical="center" shrinkToFit="1"/>
      <protection locked="0"/>
    </xf>
    <xf numFmtId="0" fontId="3" fillId="2" borderId="3" xfId="0" applyFont="1" applyFill="1" applyBorder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 applyProtection="1">
      <alignment horizontal="center" vertical="center" shrinkToFit="1"/>
      <protection locked="0"/>
    </xf>
    <xf numFmtId="0" fontId="3" fillId="2" borderId="24" xfId="0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S33" sqref="S33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L5" sqref="L5:AA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1232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横浜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横浜市立舞岡中学校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729</v>
      </c>
      <c r="AC4" s="200"/>
      <c r="AD4" s="200"/>
      <c r="AE4" s="200"/>
      <c r="AF4" s="4" t="s">
        <v>584</v>
      </c>
      <c r="AG4" s="200" t="s">
        <v>730</v>
      </c>
      <c r="AH4" s="200"/>
      <c r="AI4" s="200"/>
      <c r="AJ4" s="200"/>
      <c r="AK4" s="4" t="s">
        <v>584</v>
      </c>
      <c r="AL4" s="200" t="s">
        <v>731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398" t="s">
        <v>761</v>
      </c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9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732</v>
      </c>
      <c r="G6" s="215"/>
      <c r="H6" s="24" t="s">
        <v>586</v>
      </c>
      <c r="I6" s="216" t="s">
        <v>733</v>
      </c>
      <c r="J6" s="216"/>
      <c r="K6" s="217"/>
      <c r="L6" s="400"/>
      <c r="M6" s="400"/>
      <c r="N6" s="400"/>
      <c r="O6" s="400"/>
      <c r="P6" s="400"/>
      <c r="Q6" s="400"/>
      <c r="R6" s="400"/>
      <c r="S6" s="400"/>
      <c r="T6" s="400"/>
      <c r="U6" s="400"/>
      <c r="V6" s="400"/>
      <c r="W6" s="400"/>
      <c r="X6" s="400"/>
      <c r="Y6" s="400"/>
      <c r="Z6" s="400"/>
      <c r="AA6" s="401"/>
      <c r="AB6" s="202" t="s">
        <v>729</v>
      </c>
      <c r="AC6" s="203"/>
      <c r="AD6" s="203"/>
      <c r="AE6" s="203"/>
      <c r="AF6" s="25" t="s">
        <v>587</v>
      </c>
      <c r="AG6" s="203" t="s">
        <v>754</v>
      </c>
      <c r="AH6" s="203"/>
      <c r="AI6" s="203"/>
      <c r="AJ6" s="203"/>
      <c r="AK6" s="25"/>
      <c r="AL6" s="203" t="s">
        <v>755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722</v>
      </c>
      <c r="G12" s="267"/>
      <c r="H12" s="267"/>
      <c r="I12" s="267"/>
      <c r="J12" s="267"/>
      <c r="K12" s="267" t="s">
        <v>723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726</v>
      </c>
      <c r="AA12" s="267"/>
      <c r="AB12" s="267"/>
      <c r="AC12" s="267"/>
      <c r="AD12" s="267"/>
      <c r="AE12" s="267" t="s">
        <v>727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720</v>
      </c>
      <c r="G13" s="252"/>
      <c r="H13" s="252"/>
      <c r="I13" s="252"/>
      <c r="J13" s="253"/>
      <c r="K13" s="252" t="s">
        <v>721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724</v>
      </c>
      <c r="AA13" s="252"/>
      <c r="AB13" s="252"/>
      <c r="AC13" s="252"/>
      <c r="AD13" s="253"/>
      <c r="AE13" s="252" t="s">
        <v>725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728</v>
      </c>
      <c r="AA15" s="267"/>
      <c r="AB15" s="267"/>
      <c r="AC15" s="267"/>
      <c r="AD15" s="267"/>
      <c r="AE15" s="267" t="s">
        <v>762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695</v>
      </c>
      <c r="AA16" s="252"/>
      <c r="AB16" s="252"/>
      <c r="AC16" s="252"/>
      <c r="AD16" s="253"/>
      <c r="AE16" s="252" t="s">
        <v>696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757</v>
      </c>
      <c r="G22" s="115"/>
      <c r="H22" s="115"/>
      <c r="I22" s="115"/>
      <c r="J22" s="115"/>
      <c r="K22" s="115" t="s">
        <v>758</v>
      </c>
      <c r="L22" s="115"/>
      <c r="M22" s="115"/>
      <c r="N22" s="115"/>
      <c r="O22" s="116"/>
      <c r="P22" s="112">
        <v>3</v>
      </c>
      <c r="Q22" s="112"/>
      <c r="R22" s="103">
        <v>162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752</v>
      </c>
      <c r="AA22" s="115"/>
      <c r="AB22" s="115"/>
      <c r="AC22" s="115"/>
      <c r="AD22" s="115"/>
      <c r="AE22" s="115" t="s">
        <v>753</v>
      </c>
      <c r="AF22" s="115"/>
      <c r="AG22" s="115"/>
      <c r="AH22" s="115"/>
      <c r="AI22" s="116"/>
      <c r="AJ22" s="112">
        <v>2</v>
      </c>
      <c r="AK22" s="112"/>
      <c r="AL22" s="103">
        <v>167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695</v>
      </c>
      <c r="G23" s="108"/>
      <c r="H23" s="108"/>
      <c r="I23" s="108"/>
      <c r="J23" s="108"/>
      <c r="K23" s="108" t="s">
        <v>696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702</v>
      </c>
      <c r="AA23" s="108"/>
      <c r="AB23" s="108"/>
      <c r="AC23" s="108"/>
      <c r="AD23" s="108"/>
      <c r="AE23" s="108" t="s">
        <v>713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734</v>
      </c>
      <c r="G24" s="81"/>
      <c r="H24" s="81"/>
      <c r="I24" s="81"/>
      <c r="J24" s="81"/>
      <c r="K24" s="81" t="s">
        <v>735</v>
      </c>
      <c r="L24" s="81"/>
      <c r="M24" s="81"/>
      <c r="N24" s="81"/>
      <c r="O24" s="82"/>
      <c r="P24" s="71">
        <v>3</v>
      </c>
      <c r="Q24" s="71"/>
      <c r="R24" s="87">
        <v>156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751</v>
      </c>
      <c r="AA24" s="81"/>
      <c r="AB24" s="81"/>
      <c r="AC24" s="81"/>
      <c r="AD24" s="81"/>
      <c r="AE24" s="81" t="s">
        <v>759</v>
      </c>
      <c r="AF24" s="81"/>
      <c r="AG24" s="81"/>
      <c r="AH24" s="81"/>
      <c r="AI24" s="82"/>
      <c r="AJ24" s="71">
        <v>2</v>
      </c>
      <c r="AK24" s="71"/>
      <c r="AL24" s="87">
        <v>167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697</v>
      </c>
      <c r="G25" s="99"/>
      <c r="H25" s="99"/>
      <c r="I25" s="99"/>
      <c r="J25" s="99"/>
      <c r="K25" s="99" t="s">
        <v>708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703</v>
      </c>
      <c r="AA25" s="99"/>
      <c r="AB25" s="99"/>
      <c r="AC25" s="99"/>
      <c r="AD25" s="99"/>
      <c r="AE25" s="99" t="s">
        <v>714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736</v>
      </c>
      <c r="G26" s="81"/>
      <c r="H26" s="81"/>
      <c r="I26" s="81"/>
      <c r="J26" s="81"/>
      <c r="K26" s="81" t="s">
        <v>737</v>
      </c>
      <c r="L26" s="81"/>
      <c r="M26" s="81"/>
      <c r="N26" s="81"/>
      <c r="O26" s="82"/>
      <c r="P26" s="71">
        <v>3</v>
      </c>
      <c r="Q26" s="71"/>
      <c r="R26" s="87">
        <v>169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749</v>
      </c>
      <c r="AA26" s="81"/>
      <c r="AB26" s="81"/>
      <c r="AC26" s="81"/>
      <c r="AD26" s="81"/>
      <c r="AE26" s="81" t="s">
        <v>750</v>
      </c>
      <c r="AF26" s="81"/>
      <c r="AG26" s="81"/>
      <c r="AH26" s="81"/>
      <c r="AI26" s="82"/>
      <c r="AJ26" s="71">
        <v>2</v>
      </c>
      <c r="AK26" s="71"/>
      <c r="AL26" s="87">
        <v>162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698</v>
      </c>
      <c r="G27" s="99"/>
      <c r="H27" s="99"/>
      <c r="I27" s="99"/>
      <c r="J27" s="99"/>
      <c r="K27" s="99" t="s">
        <v>709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704</v>
      </c>
      <c r="AA27" s="99"/>
      <c r="AB27" s="99"/>
      <c r="AC27" s="99"/>
      <c r="AD27" s="99"/>
      <c r="AE27" s="99" t="s">
        <v>715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738</v>
      </c>
      <c r="G28" s="81"/>
      <c r="H28" s="81"/>
      <c r="I28" s="81"/>
      <c r="J28" s="81"/>
      <c r="K28" s="81" t="s">
        <v>739</v>
      </c>
      <c r="L28" s="81"/>
      <c r="M28" s="81"/>
      <c r="N28" s="81"/>
      <c r="O28" s="82"/>
      <c r="P28" s="71">
        <v>3</v>
      </c>
      <c r="Q28" s="71"/>
      <c r="R28" s="87">
        <v>174</v>
      </c>
      <c r="S28" s="88"/>
      <c r="T28" s="298" t="s">
        <v>544</v>
      </c>
      <c r="U28" s="299"/>
      <c r="V28" s="83">
        <v>10</v>
      </c>
      <c r="W28" s="84"/>
      <c r="X28" s="71">
        <v>12</v>
      </c>
      <c r="Y28" s="71"/>
      <c r="Z28" s="80" t="s">
        <v>747</v>
      </c>
      <c r="AA28" s="81"/>
      <c r="AB28" s="81"/>
      <c r="AC28" s="81"/>
      <c r="AD28" s="81"/>
      <c r="AE28" s="81" t="s">
        <v>748</v>
      </c>
      <c r="AF28" s="81"/>
      <c r="AG28" s="81"/>
      <c r="AH28" s="81"/>
      <c r="AI28" s="82"/>
      <c r="AJ28" s="71">
        <v>2</v>
      </c>
      <c r="AK28" s="71"/>
      <c r="AL28" s="87">
        <v>160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699</v>
      </c>
      <c r="G29" s="99"/>
      <c r="H29" s="99"/>
      <c r="I29" s="99"/>
      <c r="J29" s="99"/>
      <c r="K29" s="99" t="s">
        <v>710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705</v>
      </c>
      <c r="AA29" s="99"/>
      <c r="AB29" s="99"/>
      <c r="AC29" s="99"/>
      <c r="AD29" s="99"/>
      <c r="AE29" s="99" t="s">
        <v>716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740</v>
      </c>
      <c r="G30" s="81"/>
      <c r="H30" s="81"/>
      <c r="I30" s="81"/>
      <c r="J30" s="81"/>
      <c r="K30" s="81" t="s">
        <v>741</v>
      </c>
      <c r="L30" s="81"/>
      <c r="M30" s="81"/>
      <c r="N30" s="81"/>
      <c r="O30" s="82"/>
      <c r="P30" s="71">
        <v>3</v>
      </c>
      <c r="Q30" s="71"/>
      <c r="R30" s="87">
        <v>173</v>
      </c>
      <c r="S30" s="88"/>
      <c r="T30" s="298" t="s">
        <v>544</v>
      </c>
      <c r="U30" s="299"/>
      <c r="V30" s="76">
        <v>11</v>
      </c>
      <c r="W30" s="77"/>
      <c r="X30" s="71">
        <v>13</v>
      </c>
      <c r="Y30" s="71"/>
      <c r="Z30" s="80" t="s">
        <v>746</v>
      </c>
      <c r="AA30" s="81"/>
      <c r="AB30" s="81"/>
      <c r="AC30" s="81"/>
      <c r="AD30" s="81"/>
      <c r="AE30" s="81" t="s">
        <v>760</v>
      </c>
      <c r="AF30" s="81"/>
      <c r="AG30" s="81"/>
      <c r="AH30" s="81"/>
      <c r="AI30" s="82"/>
      <c r="AJ30" s="71">
        <v>2</v>
      </c>
      <c r="AK30" s="71"/>
      <c r="AL30" s="87">
        <v>157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700</v>
      </c>
      <c r="G31" s="99"/>
      <c r="H31" s="99"/>
      <c r="I31" s="99"/>
      <c r="J31" s="99"/>
      <c r="K31" s="99" t="s">
        <v>711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706</v>
      </c>
      <c r="AA31" s="99"/>
      <c r="AB31" s="99"/>
      <c r="AC31" s="99"/>
      <c r="AD31" s="99"/>
      <c r="AE31" s="99" t="s">
        <v>717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742</v>
      </c>
      <c r="G32" s="81"/>
      <c r="H32" s="81"/>
      <c r="I32" s="81"/>
      <c r="J32" s="81"/>
      <c r="K32" s="81" t="s">
        <v>743</v>
      </c>
      <c r="L32" s="81"/>
      <c r="M32" s="81"/>
      <c r="N32" s="81"/>
      <c r="O32" s="82"/>
      <c r="P32" s="71">
        <v>3</v>
      </c>
      <c r="Q32" s="71"/>
      <c r="R32" s="87">
        <v>164</v>
      </c>
      <c r="S32" s="88"/>
      <c r="T32" s="298" t="s">
        <v>544</v>
      </c>
      <c r="U32" s="299"/>
      <c r="V32" s="76">
        <v>12</v>
      </c>
      <c r="W32" s="77"/>
      <c r="X32" s="71">
        <v>14</v>
      </c>
      <c r="Y32" s="71"/>
      <c r="Z32" s="80" t="s">
        <v>744</v>
      </c>
      <c r="AA32" s="81"/>
      <c r="AB32" s="81"/>
      <c r="AC32" s="81"/>
      <c r="AD32" s="81"/>
      <c r="AE32" s="81" t="s">
        <v>745</v>
      </c>
      <c r="AF32" s="81"/>
      <c r="AG32" s="81"/>
      <c r="AH32" s="81"/>
      <c r="AI32" s="82"/>
      <c r="AJ32" s="71">
        <v>3</v>
      </c>
      <c r="AK32" s="71"/>
      <c r="AL32" s="87">
        <v>163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701</v>
      </c>
      <c r="G33" s="74"/>
      <c r="H33" s="74"/>
      <c r="I33" s="74"/>
      <c r="J33" s="74"/>
      <c r="K33" s="74" t="s">
        <v>712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707</v>
      </c>
      <c r="AA33" s="74"/>
      <c r="AB33" s="74"/>
      <c r="AC33" s="74"/>
      <c r="AD33" s="74"/>
      <c r="AE33" s="74" t="s">
        <v>718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 t="s">
        <v>719</v>
      </c>
      <c r="C39" s="243"/>
      <c r="D39" s="243"/>
      <c r="E39" s="243"/>
      <c r="F39" s="244" t="s">
        <v>685</v>
      </c>
      <c r="G39" s="244"/>
      <c r="H39" s="243">
        <v>4</v>
      </c>
      <c r="I39" s="243"/>
      <c r="J39" s="244" t="s">
        <v>679</v>
      </c>
      <c r="K39" s="244"/>
      <c r="L39" s="243">
        <v>26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756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1232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横浜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横浜市立舞岡中学校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おがわ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小川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/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いちかわ</v>
      </c>
      <c r="F15" s="321"/>
      <c r="G15" s="321"/>
      <c r="H15" s="321"/>
      <c r="I15" s="321"/>
      <c r="J15" s="321" t="str">
        <f>IF(入力!K22="","",入力!K22)</f>
        <v>こうた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162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おおしま</v>
      </c>
      <c r="Z15" s="321"/>
      <c r="AA15" s="321"/>
      <c r="AB15" s="321"/>
      <c r="AC15" s="321"/>
      <c r="AD15" s="321" t="str">
        <f>IF(入力!AE22="","",入力!AE22)</f>
        <v>えいきち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167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市川</v>
      </c>
      <c r="F16" s="335"/>
      <c r="G16" s="335"/>
      <c r="H16" s="335"/>
      <c r="I16" s="335"/>
      <c r="J16" s="335" t="str">
        <f>IF(入力!K23="","",入力!K23)</f>
        <v>弘大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大島</v>
      </c>
      <c r="Z16" s="335"/>
      <c r="AA16" s="335"/>
      <c r="AB16" s="335"/>
      <c r="AC16" s="335"/>
      <c r="AD16" s="335" t="str">
        <f>IF(入力!AE23="","",入力!AE23)</f>
        <v>永吉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えんどう</v>
      </c>
      <c r="F17" s="316"/>
      <c r="G17" s="316"/>
      <c r="H17" s="316"/>
      <c r="I17" s="316"/>
      <c r="J17" s="316" t="str">
        <f>IF(入力!K24="","",入力!K24)</f>
        <v>いつき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156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おおえ</v>
      </c>
      <c r="Z17" s="316"/>
      <c r="AA17" s="316"/>
      <c r="AB17" s="316"/>
      <c r="AC17" s="316"/>
      <c r="AD17" s="316" t="str">
        <f>IF(入力!AE24="","",入力!AE24)</f>
        <v>ゆうせい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167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遠藤</v>
      </c>
      <c r="F18" s="309"/>
      <c r="G18" s="309"/>
      <c r="H18" s="309"/>
      <c r="I18" s="309"/>
      <c r="J18" s="309" t="str">
        <f>IF(入力!K25="","",入力!K25)</f>
        <v>一輝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大江</v>
      </c>
      <c r="Z18" s="309"/>
      <c r="AA18" s="309"/>
      <c r="AB18" s="309"/>
      <c r="AC18" s="309"/>
      <c r="AD18" s="309" t="str">
        <f>IF(入力!AE25="","",入力!AE25)</f>
        <v>悠晴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ちば</v>
      </c>
      <c r="F19" s="316"/>
      <c r="G19" s="316"/>
      <c r="H19" s="316"/>
      <c r="I19" s="316"/>
      <c r="J19" s="316" t="str">
        <f>IF(入力!K26="","",入力!K26)</f>
        <v>ゆうすけ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169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さいとう</v>
      </c>
      <c r="Z19" s="316"/>
      <c r="AA19" s="316"/>
      <c r="AB19" s="316"/>
      <c r="AC19" s="316"/>
      <c r="AD19" s="316" t="str">
        <f>IF(入力!AE26="","",入力!AE26)</f>
        <v>ひかる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162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千葉</v>
      </c>
      <c r="F20" s="309"/>
      <c r="G20" s="309"/>
      <c r="H20" s="309"/>
      <c r="I20" s="309"/>
      <c r="J20" s="309" t="str">
        <f>IF(入力!K27="","",入力!K27)</f>
        <v>優介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齋藤</v>
      </c>
      <c r="Z20" s="309"/>
      <c r="AA20" s="309"/>
      <c r="AB20" s="309"/>
      <c r="AC20" s="309"/>
      <c r="AD20" s="309" t="str">
        <f>IF(入力!AE27="","",入力!AE27)</f>
        <v>耀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いとう</v>
      </c>
      <c r="F21" s="316"/>
      <c r="G21" s="316"/>
      <c r="H21" s="316"/>
      <c r="I21" s="316"/>
      <c r="J21" s="316" t="str">
        <f>IF(入力!K28="","",入力!K28)</f>
        <v>けいご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174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12</v>
      </c>
      <c r="X21" s="318"/>
      <c r="Y21" s="323" t="str">
        <f>IF(入力!Z28="","",入力!Z28)</f>
        <v>とおかわ</v>
      </c>
      <c r="Z21" s="316"/>
      <c r="AA21" s="316"/>
      <c r="AB21" s="316"/>
      <c r="AC21" s="316"/>
      <c r="AD21" s="316" t="str">
        <f>IF(入力!AE28="","",入力!AE28)</f>
        <v>たつき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160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伊藤</v>
      </c>
      <c r="F22" s="309"/>
      <c r="G22" s="309"/>
      <c r="H22" s="309"/>
      <c r="I22" s="309"/>
      <c r="J22" s="309" t="str">
        <f>IF(入力!K29="","",入力!K29)</f>
        <v>啓吾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遠川</v>
      </c>
      <c r="Z22" s="309"/>
      <c r="AA22" s="309"/>
      <c r="AB22" s="309"/>
      <c r="AC22" s="309"/>
      <c r="AD22" s="309" t="str">
        <f>IF(入力!AE29="","",入力!AE29)</f>
        <v>立樹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あらた</v>
      </c>
      <c r="F23" s="316"/>
      <c r="G23" s="316"/>
      <c r="H23" s="316"/>
      <c r="I23" s="316"/>
      <c r="J23" s="316" t="str">
        <f>IF(入力!K30="","",入力!K30)</f>
        <v>わたる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173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13</v>
      </c>
      <c r="X23" s="318"/>
      <c r="Y23" s="323" t="str">
        <f>IF(入力!Z30="","",入力!Z30)</f>
        <v>やまぐち</v>
      </c>
      <c r="Z23" s="316"/>
      <c r="AA23" s="316"/>
      <c r="AB23" s="316"/>
      <c r="AC23" s="316"/>
      <c r="AD23" s="316" t="str">
        <f>IF(入力!AE30="","",入力!AE30)</f>
        <v>さとる</v>
      </c>
      <c r="AE23" s="316"/>
      <c r="AF23" s="316"/>
      <c r="AG23" s="316"/>
      <c r="AH23" s="317"/>
      <c r="AI23" s="318">
        <f>IF(入力!AJ30="","",入力!AJ30)</f>
        <v>2</v>
      </c>
      <c r="AJ23" s="318"/>
      <c r="AK23" s="310">
        <f>IF(入力!AL30="","",入力!AL30)</f>
        <v>157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荒田</v>
      </c>
      <c r="F24" s="309"/>
      <c r="G24" s="309"/>
      <c r="H24" s="309"/>
      <c r="I24" s="309"/>
      <c r="J24" s="309" t="str">
        <f>IF(入力!K31="","",入力!K31)</f>
        <v>渉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山口</v>
      </c>
      <c r="Z24" s="309"/>
      <c r="AA24" s="309"/>
      <c r="AB24" s="309"/>
      <c r="AC24" s="309"/>
      <c r="AD24" s="309" t="str">
        <f>IF(入力!AE31="","",入力!AE31)</f>
        <v>慧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もり</v>
      </c>
      <c r="F25" s="316"/>
      <c r="G25" s="316"/>
      <c r="H25" s="316"/>
      <c r="I25" s="316"/>
      <c r="J25" s="316" t="str">
        <f>IF(入力!K32="","",入力!K32)</f>
        <v>はやと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164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14</v>
      </c>
      <c r="X25" s="318"/>
      <c r="Y25" s="323" t="str">
        <f>IF(入力!Z32="","",入力!Z32)</f>
        <v>おおの</v>
      </c>
      <c r="Z25" s="316"/>
      <c r="AA25" s="316"/>
      <c r="AB25" s="316"/>
      <c r="AC25" s="316"/>
      <c r="AD25" s="316" t="str">
        <f>IF(入力!AE32="","",入力!AE32)</f>
        <v>そうた</v>
      </c>
      <c r="AE25" s="316"/>
      <c r="AF25" s="316"/>
      <c r="AG25" s="316"/>
      <c r="AH25" s="317"/>
      <c r="AI25" s="318">
        <f>IF(入力!AJ32="","",入力!AJ32)</f>
        <v>3</v>
      </c>
      <c r="AJ25" s="318"/>
      <c r="AK25" s="310">
        <f>IF(入力!AL32="","",入力!AL32)</f>
        <v>163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森</v>
      </c>
      <c r="F26" s="348"/>
      <c r="G26" s="348"/>
      <c r="H26" s="348"/>
      <c r="I26" s="348"/>
      <c r="J26" s="348" t="str">
        <f>IF(入力!K33="","",入力!K33)</f>
        <v>颯人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大野</v>
      </c>
      <c r="Z26" s="348"/>
      <c r="AA26" s="348"/>
      <c r="AB26" s="348"/>
      <c r="AC26" s="348"/>
      <c r="AD26" s="348" t="str">
        <f>IF(入力!AE33="","",入力!AE33)</f>
        <v>颯太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1232</v>
      </c>
      <c r="B7" s="31" t="str">
        <f t="shared" ref="B7:C7" si="0">IF($A$8="","",IF($A$9="",B8,B8&amp;"・"&amp;B9))</f>
        <v>横浜市立舞岡中学校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244</v>
      </c>
      <c r="G7" s="31" t="str">
        <f t="shared" si="1"/>
        <v>0813</v>
      </c>
      <c r="H7" s="31">
        <f t="shared" si="1"/>
        <v>0</v>
      </c>
      <c r="I7" s="31" t="str">
        <f t="shared" si="1"/>
        <v>横浜市戸塚区舞岡町226番地</v>
      </c>
      <c r="J7" s="31">
        <f t="shared" si="1"/>
        <v>0</v>
      </c>
      <c r="K7" s="31" t="str">
        <f t="shared" si="1"/>
        <v>045</v>
      </c>
      <c r="L7" s="31" t="str">
        <f t="shared" si="1"/>
        <v>822</v>
      </c>
      <c r="M7" s="31" t="str">
        <f t="shared" si="1"/>
        <v>2722</v>
      </c>
      <c r="N7" s="31" t="str">
        <f t="shared" si="1"/>
        <v>045</v>
      </c>
      <c r="O7" s="31" t="str">
        <f t="shared" si="1"/>
        <v>826</v>
      </c>
      <c r="P7" s="31" t="str">
        <f t="shared" si="1"/>
        <v>3308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1232</v>
      </c>
      <c r="B8" s="32" t="str">
        <f>IF(入力!$F$3="","",入力!$F$3)</f>
        <v>横浜市立舞岡中学校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244</v>
      </c>
      <c r="G8" s="42" t="str">
        <f>IF(入力!$I$6="","",入力!$I$6)</f>
        <v>0813</v>
      </c>
      <c r="H8" s="32"/>
      <c r="I8" s="32" t="str">
        <f>IF(入力!$L$5="","",入力!$L$5)</f>
        <v>横浜市戸塚区舞岡町226番地</v>
      </c>
      <c r="J8" s="32"/>
      <c r="K8" s="42" t="str">
        <f>IF(入力!$AB$4="","",入力!$AB$4)</f>
        <v>045</v>
      </c>
      <c r="L8" s="42" t="str">
        <f>IF(入力!$AG$4="","",入力!$AG$4)</f>
        <v>822</v>
      </c>
      <c r="M8" s="42" t="str">
        <f>IF(入力!$AL$4="","",入力!$AL$4)</f>
        <v>2722</v>
      </c>
      <c r="N8" s="42" t="str">
        <f>IF(入力!$AB$6="","",入力!$AB$6)</f>
        <v>045</v>
      </c>
      <c r="O8" s="42" t="str">
        <f>IF(入力!$AG$6="","",入力!$AG$6)</f>
        <v>826</v>
      </c>
      <c r="P8" s="42" t="str">
        <f>IF(入力!$AL$6="","",入力!$AL$6)</f>
        <v>3308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2722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小川</v>
      </c>
      <c r="D16" s="32" t="str">
        <f>IF(入力!$K$13="","",入力!$K$13)</f>
        <v>豊</v>
      </c>
      <c r="E16" s="32" t="str">
        <f>IF(入力!$F$12="","",入力!$F$12)</f>
        <v>おがわ</v>
      </c>
      <c r="F16" s="32" t="str">
        <f>IF(入力!$K$12="","",入力!$K$12)</f>
        <v>ゆたか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阿部</v>
      </c>
      <c r="D17" s="32" t="str">
        <f>IF(入力!$AE$13="","",入力!$AE$13)</f>
        <v>正邦</v>
      </c>
      <c r="E17" s="32" t="str">
        <f>IF(入力!$Z$12="","",入力!$Z$12)</f>
        <v>あべ</v>
      </c>
      <c r="F17" s="32" t="str">
        <f>IF(入力!$AE$12="","",入力!$AE$12)</f>
        <v>まさくに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市川</v>
      </c>
      <c r="D24" s="32" t="str">
        <f>IF(入力!$AE$16="","",入力!$AE$16)</f>
        <v>弘大</v>
      </c>
      <c r="E24" s="32" t="str">
        <f>IF(入力!$Z$15="","",入力!$Z$15)</f>
        <v>いちかわ</v>
      </c>
      <c r="F24" s="32" t="str">
        <f>IF(入力!$AE$15="","",入力!$AE$15)</f>
        <v>こうた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市川</v>
      </c>
      <c r="D53" s="32" t="str">
        <f>IF(OR(L53&lt;&gt;"○",入力!K23=""),"",入力!K23)</f>
        <v>弘大</v>
      </c>
      <c r="E53" s="32" t="str">
        <f>IF(OR(L53&lt;&gt;"○",入力!F22=""),"",入力!F22)</f>
        <v>いちかわ</v>
      </c>
      <c r="F53" s="32" t="str">
        <f>IF(OR(L53&lt;&gt;"○",入力!K22=""),"",入力!K22)</f>
        <v>こうた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遠藤</v>
      </c>
      <c r="D54" s="32" t="str">
        <f>IF(OR(L54&lt;&gt;"○",入力!K25=""),"",入力!K25)</f>
        <v>一輝</v>
      </c>
      <c r="E54" s="32" t="str">
        <f>IF(OR(L54&lt;&gt;"○",入力!F24=""),"",入力!F24)</f>
        <v>えんどう</v>
      </c>
      <c r="F54" s="32" t="str">
        <f>IF(OR(L54&lt;&gt;"○",入力!K24=""),"",入力!K24)</f>
        <v>いつき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千葉</v>
      </c>
      <c r="D55" s="32" t="str">
        <f>IF(OR(L55&lt;&gt;"○",入力!K27=""),"",入力!K27)</f>
        <v>優介</v>
      </c>
      <c r="E55" s="32" t="str">
        <f>IF(OR(L55&lt;&gt;"○",入力!F26=""),"",入力!F26)</f>
        <v>ちば</v>
      </c>
      <c r="F55" s="32" t="str">
        <f>IF(OR(L55&lt;&gt;"○",入力!K26=""),"",入力!K26)</f>
        <v>ゆうすけ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伊藤</v>
      </c>
      <c r="D56" s="32" t="str">
        <f>IF(OR(L56&lt;&gt;"○",入力!K29=""),"",入力!K29)</f>
        <v>啓吾</v>
      </c>
      <c r="E56" s="32" t="str">
        <f>IF(OR(L56&lt;&gt;"○",入力!F28=""),"",入力!F28)</f>
        <v>いとう</v>
      </c>
      <c r="F56" s="32" t="str">
        <f>IF(OR(L56&lt;&gt;"○",入力!K28=""),"",入力!K28)</f>
        <v>けいご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荒田</v>
      </c>
      <c r="D57" s="32" t="str">
        <f>IF(OR(L57&lt;&gt;"○",入力!K31=""),"",入力!K31)</f>
        <v>渉</v>
      </c>
      <c r="E57" s="32" t="str">
        <f>IF(OR(L57&lt;&gt;"○",入力!F30=""),"",入力!F30)</f>
        <v>あらた</v>
      </c>
      <c r="F57" s="32" t="str">
        <f>IF(OR(L57&lt;&gt;"○",入力!K30=""),"",入力!K30)</f>
        <v>わたる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森</v>
      </c>
      <c r="D58" s="32" t="str">
        <f>IF(OR(L58&lt;&gt;"○",入力!K33=""),"",入力!K33)</f>
        <v>颯人</v>
      </c>
      <c r="E58" s="32" t="str">
        <f>IF(OR(L58&lt;&gt;"○",入力!F32=""),"",入力!F32)</f>
        <v>もり</v>
      </c>
      <c r="F58" s="32" t="str">
        <f>IF(OR(L58&lt;&gt;"○",入力!K32=""),"",入力!K32)</f>
        <v>はやと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大島</v>
      </c>
      <c r="D59" s="32" t="str">
        <f>IF(OR(L59&lt;&gt;"○",入力!AE23=""),"",入力!AE23)</f>
        <v>永吉</v>
      </c>
      <c r="E59" s="32" t="str">
        <f>IF(OR(L59&lt;&gt;"○",入力!Z22=""),"",入力!Z22)</f>
        <v>おおしま</v>
      </c>
      <c r="F59" s="32" t="str">
        <f>IF(OR(L59&lt;&gt;"○",入力!AE22=""),"",入力!AE22)</f>
        <v>えいきち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大江</v>
      </c>
      <c r="D60" s="32" t="str">
        <f>IF(OR(L60&lt;&gt;"○",入力!AE25=""),"",入力!AE25)</f>
        <v>悠晴</v>
      </c>
      <c r="E60" s="32" t="str">
        <f>IF(OR(L60&lt;&gt;"○",入力!Z24=""),"",入力!Z24)</f>
        <v>おおえ</v>
      </c>
      <c r="F60" s="32" t="str">
        <f>IF(OR(L60&lt;&gt;"○",入力!AE24=""),"",入力!AE24)</f>
        <v>ゆうせい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齋藤</v>
      </c>
      <c r="D61" s="32" t="str">
        <f>IF(OR(L61&lt;&gt;"○",入力!AE27=""),"",入力!AE27)</f>
        <v>耀</v>
      </c>
      <c r="E61" s="32" t="str">
        <f>IF(OR(L61&lt;&gt;"○",入力!Z26=""),"",入力!Z26)</f>
        <v>さいとう</v>
      </c>
      <c r="F61" s="32" t="str">
        <f>IF(OR(L61&lt;&gt;"○",入力!AE26=""),"",入力!AE26)</f>
        <v>ひかる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12</v>
      </c>
      <c r="C62" s="32" t="str">
        <f>IF(OR(L62&lt;&gt;"○",入力!Z29=""),"",入力!Z29)</f>
        <v>遠川</v>
      </c>
      <c r="D62" s="32" t="str">
        <f>IF(OR(L62&lt;&gt;"○",入力!AE29=""),"",入力!AE29)</f>
        <v>立樹</v>
      </c>
      <c r="E62" s="32" t="str">
        <f>IF(OR(L62&lt;&gt;"○",入力!Z28=""),"",入力!Z28)</f>
        <v>とおかわ</v>
      </c>
      <c r="F62" s="32" t="str">
        <f>IF(OR(L62&lt;&gt;"○",入力!AE28=""),"",入力!AE28)</f>
        <v>たつき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13</v>
      </c>
      <c r="C63" s="32" t="str">
        <f>IF(OR(L63&lt;&gt;"○",入力!Z31=""),"",入力!Z31)</f>
        <v>山口</v>
      </c>
      <c r="D63" s="32" t="str">
        <f>IF(OR(L63&lt;&gt;"○",入力!AE31=""),"",入力!AE31)</f>
        <v>慧</v>
      </c>
      <c r="E63" s="32" t="str">
        <f>IF(OR(L63&lt;&gt;"○",入力!Z30=""),"",入力!Z30)</f>
        <v>やまぐち</v>
      </c>
      <c r="F63" s="32" t="str">
        <f>IF(OR(L63&lt;&gt;"○",入力!AE30=""),"",入力!AE30)</f>
        <v>さとる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14</v>
      </c>
      <c r="C64" s="32" t="str">
        <f>IF(OR(L64&lt;&gt;"○",入力!Z33=""),"",入力!Z33)</f>
        <v>大野</v>
      </c>
      <c r="D64" s="32" t="str">
        <f>IF(OR(L64&lt;&gt;"○",入力!AE33=""),"",入力!AE33)</f>
        <v>颯太</v>
      </c>
      <c r="E64" s="32" t="str">
        <f>IF(OR(L64&lt;&gt;"○",入力!Z32=""),"",入力!Z32)</f>
        <v>おおの</v>
      </c>
      <c r="F64" s="32" t="str">
        <f>IF(OR(L64&lt;&gt;"○",入力!AE32=""),"",入力!AE32)</f>
        <v>そうた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2019-04-24T10:06:45Z</cp:lastPrinted>
  <dcterms:created xsi:type="dcterms:W3CDTF">2006-11-03T01:52:14Z</dcterms:created>
  <dcterms:modified xsi:type="dcterms:W3CDTF">2019-04-24T10:08:33Z</dcterms:modified>
</cp:coreProperties>
</file>