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6180" windowHeight="789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<sst xmlns="http://schemas.openxmlformats.org/spreadsheetml/2006/main" count="1474" uniqueCount="763">
  <si>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</si>
  <si>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</si>
  <si>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</si>
  <si>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</si>
  <si>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</si>
  <si>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</si>
  <si>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</si>
  <si>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</si>
  <si>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</si>
  <si>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</si>
  <si>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</si>
  <si>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</si>
  <si>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</si>
  <si>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</si>
  <si>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</si>
  <si>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</si>
  <si>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</si>
  <si>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</si>
  <si>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</si>
  <si>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</si>
  <si>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</si>
  <si>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</si>
  <si>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</si>
  <si>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</si>
  <si>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</si>
  <si>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</si>
  <si>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</si>
  <si>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</si>
  <si>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</si>
  <si>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</si>
  <si>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</si>
  <si>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</si>
  <si>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</si>
  <si>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</si>
  <si>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</si>
  <si>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</si>
  <si>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</si>
  <si>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</si>
  <si>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</si>
  <si>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</si>
  <si>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</si>
  <si>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</si>
  <si>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</si>
  <si>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</si>
  <si>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</si>
  <si>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</si>
  <si>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</si>
  <si>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</si>
  <si>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</si>
  <si>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</si>
  <si>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</si>
  <si>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</si>
  <si>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</si>
  <si>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</si>
  <si>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</si>
  <si>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</si>
  <si>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</si>
  <si>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</si>
  <si>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</si>
  <si>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</si>
  <si>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</si>
  <si>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</si>
  <si>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</si>
  <si>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</si>
  <si>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</si>
  <si>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</si>
  <si>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</si>
  <si>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</si>
  <si>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</si>
  <si>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</si>
  <si>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</si>
  <si>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</si>
  <si>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</si>
  <si>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</si>
  <si>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</si>
  <si>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</si>
  <si>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</si>
  <si>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</si>
  <si>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</si>
  <si>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</si>
  <si>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</si>
  <si>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</si>
  <si>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</si>
  <si>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</si>
  <si>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</si>
  <si>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</si>
  <si>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</si>
  <si>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</si>
  <si>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</si>
  <si>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</si>
  <si>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</si>
  <si>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</si>
  <si>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</si>
  <si>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</si>
  <si>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</si>
  <si>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</si>
  <si>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</si>
  <si>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</si>
  <si>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</si>
  <si>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</si>
  <si>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</si>
  <si>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</si>
  <si>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</si>
  <si>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</si>
  <si>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</si>
  <si>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</si>
  <si>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</si>
  <si>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</si>
  <si>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</si>
  <si>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</si>
  <si>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</si>
  <si>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</si>
  <si>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</si>
  <si>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</si>
  <si>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</si>
  <si>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</si>
  <si>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</si>
  <si>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</si>
  <si>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</si>
  <si>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</si>
  <si>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</si>
  <si>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</si>
  <si>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</si>
  <si>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</si>
  <si>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</si>
  <si>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</si>
  <si>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</si>
  <si>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</si>
  <si>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</si>
  <si>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</si>
  <si>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</si>
  <si>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</si>
  <si>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</si>
  <si>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</si>
  <si>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</si>
  <si>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</si>
  <si>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</si>
  <si>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</si>
  <si>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</si>
  <si>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</si>
  <si>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</si>
  <si>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</si>
  <si>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</si>
  <si>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</si>
  <si>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</si>
  <si>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</si>
  <si>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</si>
  <si>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</si>
  <si>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</si>
  <si>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</si>
  <si>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</si>
  <si>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</si>
  <si>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</si>
  <si>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</si>
  <si>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</si>
  <si>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</si>
  <si>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</si>
  <si>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</si>
  <si>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</si>
  <si>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</si>
  <si>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</si>
  <si>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</si>
  <si>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</si>
  <si>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</si>
  <si>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</si>
  <si>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</si>
  <si>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</si>
  <si>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</si>
  <si>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</si>
  <si>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</si>
  <si>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</si>
  <si>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</si>
  <si>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</si>
  <si>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</si>
  <si>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</si>
  <si>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</si>
  <si>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</si>
  <si>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</si>
  <si>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</si>
  <si>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</si>
  <si>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</si>
  <si>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</si>
  <si>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</si>
  <si>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</si>
  <si>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</si>
  <si>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</si>
  <si>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</si>
  <si>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</si>
  <si>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</si>
  <si>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</si>
  <si>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</si>
  <si>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</si>
  <si>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</si>
  <si>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</si>
  <si>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</si>
  <si>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</si>
  <si>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</si>
  <si>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</si>
  <si>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</si>
  <si>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</si>
  <si>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</si>
  <si>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</si>
  <si>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</si>
  <si>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</si>
  <si>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</si>
  <si>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</si>
  <si>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</si>
  <si>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</si>
  <si>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</si>
  <si>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</si>
  <si>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</si>
  <si>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</si>
  <si>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</si>
  <si>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</si>
  <si>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</si>
  <si>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</si>
  <si>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</si>
  <si>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</si>
  <si>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</si>
  <si>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</si>
  <si>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</si>
  <si>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</si>
  <si>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</si>
  <si>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</si>
  <si>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</si>
  <si>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</si>
  <si>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</si>
  <si>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</si>
  <si>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</si>
  <si>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</si>
  <si>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</si>
  <si>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</si>
  <si>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</si>
  <si>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</si>
  <si>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</si>
  <si>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</si>
  <si>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</si>
  <si>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</si>
  <si>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</si>
  <si>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</si>
  <si>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</si>
  <si>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</si>
  <si>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</si>
  <si>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</si>
  <si>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</si>
  <si>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</si>
  <si>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</si>
  <si>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</si>
  <si>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</si>
  <si>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</si>
  <si>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</si>
  <si>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</si>
  <si>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</si>
  <si>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</si>
  <si>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</si>
  <si>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</si>
  <si>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</si>
  <si>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</si>
  <si>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</si>
  <si>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</si>
  <si>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</si>
  <si>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</si>
  <si>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</si>
  <si>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</si>
  <si>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</si>
  <si>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</si>
  <si>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</si>
  <si>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</si>
  <si>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</si>
  <si>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</si>
  <si>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</si>
  <si>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</si>
  <si>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</si>
  <si>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</si>
  <si>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</si>
  <si>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</si>
  <si>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</si>
  <si>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</si>
  <si>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</si>
  <si>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</si>
  <si>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</si>
  <si>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</si>
  <si>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</si>
  <si>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</si>
  <si>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</si>
  <si>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</si>
  <si>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</si>
  <si>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</si>
  <si>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</si>
  <si>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</si>
  <si>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</si>
  <si>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</si>
  <si>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</si>
  <si>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</si>
  <si>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</si>
  <si>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</si>
  <si>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</si>
  <si>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</si>
  <si>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</si>
  <si>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</si>
  <si>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</si>
  <si>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</si>
  <si>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</si>
  <si>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</si>
  <si>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</si>
  <si>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</si>
  <si>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</si>
  <si>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</si>
  <si>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</si>
  <si>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</si>
  <si>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</si>
  <si>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</si>
  <si>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</si>
  <si>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</si>
  <si>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</si>
  <si>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</si>
  <si>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</si>
  <si>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</si>
  <si>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</si>
  <si>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</si>
  <si>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</si>
  <si>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</si>
  <si>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</si>
  <si>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</si>
  <si>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</si>
  <si>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</si>
  <si>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</si>
  <si>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</si>
  <si>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</si>
  <si>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</si>
  <si>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</si>
  <si>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</si>
  <si>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</si>
  <si>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</si>
  <si>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</si>
  <si>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</si>
  <si>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</si>
  <si>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</si>
  <si>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</si>
  <si>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</si>
  <si>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</si>
  <si>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</si>
  <si>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</si>
  <si>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</si>
  <si>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</si>
  <si>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</si>
  <si>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</si>
  <si>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</si>
  <si>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</si>
  <si>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</si>
  <si>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</si>
  <si>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</si>
  <si>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</si>
  <si>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</si>
  <si>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</si>
  <si>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</si>
  <si>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</si>
  <si>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</si>
  <si>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</si>
  <si>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</si>
  <si>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</si>
  <si>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</si>
  <si>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</si>
  <si>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</si>
  <si>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</si>
  <si>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</si>
  <si>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</si>
  <si>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</si>
  <si>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</si>
  <si>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</si>
  <si>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</si>
  <si>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</si>
  <si>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</si>
  <si>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</si>
  <si>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</si>
  <si>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</si>
  <si>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</si>
  <si>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</si>
  <si>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</si>
  <si>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</si>
  <si>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</si>
  <si>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</si>
  <si>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</si>
  <si>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</si>
  <si>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</si>
  <si>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</si>
  <si>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</si>
  <si>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</si>
  <si>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</si>
  <si>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</si>
  <si>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</si>
  <si>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</si>
  <si>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</si>
  <si>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</si>
  <si>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</si>
  <si>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</si>
  <si>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</si>
  <si>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</si>
  <si>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</si>
  <si>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</si>
  <si>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</si>
  <si>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</si>
  <si>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</si>
  <si>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</si>
  <si>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</si>
  <si>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</si>
  <si>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</si>
  <si>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</si>
  <si>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</si>
  <si>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</si>
  <si>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</si>
  <si>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</si>
  <si>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</si>
  <si>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</si>
  <si>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</si>
  <si>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</si>
  <si>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</si>
  <si>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</si>
  <si>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</si>
  <si>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</si>
  <si>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</si>
  <si>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</si>
  <si>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</si>
  <si>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</si>
  <si>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</si>
  <si>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</si>
  <si>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</si>
  <si>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</si>
  <si>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</si>
  <si>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</si>
  <si>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</si>
  <si>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</si>
  <si>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</si>
  <si>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</si>
  <si>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</si>
  <si>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</si>
  <si>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</si>
  <si>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</si>
  <si>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</si>
  <si>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</si>
  <si>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</si>
  <si>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</si>
  <si>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</si>
  <si>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</si>
  <si>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</si>
  <si>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</si>
  <si>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</si>
  <si>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</si>
  <si>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</si>
  <si>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</si>
  <si>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</si>
  <si>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</si>
  <si>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</si>
  <si>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</si>
  <si>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</si>
  <si>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</si>
  <si>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</si>
  <si>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</si>
  <si>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</si>
  <si>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</si>
  <si>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</si>
  <si>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</si>
  <si>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</si>
  <si>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</si>
  <si>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</si>
  <si>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</si>
  <si>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</si>
  <si>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</si>
  <si>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</si>
  <si>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</si>
  <si>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</si>
  <si>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</si>
  <si>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</si>
  <si>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</si>
  <si>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</si>
  <si>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</si>
  <si>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</si>
  <si>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</si>
  <si>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</si>
  <si>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</si>
  <si>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</si>
  <si>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</si>
  <si>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</si>
  <si>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</si>
  <si>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</si>
  <si>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</si>
  <si>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</si>
  <si>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</si>
  <si>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</si>
  <si>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</si>
  <si>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</si>
  <si>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</si>
  <si>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</si>
  <si>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</si>
  <si>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</si>
  <si>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</si>
  <si>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</si>
  <si>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</si>
  <si>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</si>
  <si>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</si>
  <si>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</si>
  <si>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</si>
  <si>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</si>
  <si>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</si>
  <si>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</si>
  <si>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</si>
  <si>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</si>
  <si>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</si>
  <si>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</si>
  <si>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</si>
  <si>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</si>
  <si>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</si>
  <si>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</si>
  <si>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</si>
  <si>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</si>
  <si>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</si>
  <si>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</si>
  <si>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</si>
  <si>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</si>
  <si>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</si>
  <si>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</si>
  <si>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</si>
  <si>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</si>
  <si>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</si>
  <si>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</si>
  <si>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</si>
  <si>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</si>
  <si>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</si>
  <si>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</si>
  <si>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</si>
  <si>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</si>
  <si>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</si>
  <si>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</si>
  <si>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</si>
  <si>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</si>
  <si>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</si>
  <si>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</si>
  <si>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</si>
  <si>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</si>
  <si>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</si>
  <si>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</si>
  <si>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</si>
  <si>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</si>
  <si>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</si>
  <si>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</si>
  <si>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</si>
  <si>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</si>
  <si>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</si>
  <si>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</si>
  <si>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</si>
  <si>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</si>
  <si>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</si>
  <si>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</si>
  <si>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</si>
  <si>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</si>
  <si>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</si>
  <si>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</si>
  <si>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</si>
  <si>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</si>
  <si>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</si>
  <si>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</si>
  <si>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</si>
  <si>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</si>
  <si>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</si>
  <si>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</si>
  <si>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</si>
  <si>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</si>
  <si>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</si>
  <si>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</si>
  <si>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</si>
  <si>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</si>
  <si>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</si>
  <si>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</si>
  <si>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</si>
  <si>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</si>
  <si>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</si>
  <si>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</si>
  <si>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</si>
  <si>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</si>
  <si>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</si>
  <si>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</si>
  <si>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</si>
  <si>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</si>
  <si>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</si>
  <si>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</si>
  <si>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</si>
  <si>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</si>
  <si>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</si>
  <si>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</si>
  <si>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</si>
  <si>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</si>
  <si>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</si>
  <si>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</si>
  <si>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</si>
  <si>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</si>
  <si>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</si>
  <si>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</si>
  <si>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</si>
  <si>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</si>
  <si>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</si>
  <si>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</si>
  <si>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</si>
  <si>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</si>
  <si>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</si>
  <si>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</si>
  <si>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</si>
  <si>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</si>
  <si>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</si>
  <si>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</si>
  <si>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</si>
  <si>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</si>
  <si>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</si>
  <si>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</si>
  <si>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</si>
  <si>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</si>
  <si>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</si>
  <si>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</si>
  <si>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</si>
  <si>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</si>
  <si>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</si>
  <si>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</si>
  <si>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</si>
  <si>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</si>
  <si>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</si>
  <si>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</si>
  <si>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</si>
  <si>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</si>
  <si>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</si>
  <si>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</si>
  <si>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</si>
  <si>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</si>
  <si>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</si>
  <si>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</si>
  <si>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</si>
  <si>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</si>
  <si>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</si>
  <si>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</si>
  <si>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</si>
  <si>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</si>
  <si>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</si>
  <si>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</si>
  <si>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</si>
  <si>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</si>
  <si>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</si>
  <si>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</si>
  <si>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</si>
  <si>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</si>
  <si>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</si>
  <si>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</si>
  <si>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</si>
  <si>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</si>
  <si>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</si>
  <si>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</si>
  <si>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</si>
  <si>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</si>
  <si>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</si>
  <si>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</si>
  <si>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</si>
  <si>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</si>
  <si>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</si>
  <si>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</si>
  <si>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</si>
  <si>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</si>
  <si>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</si>
  <si>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</si>
  <si>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</si>
  <si>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</si>
  <si>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</si>
  <si>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</si>
  <si>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</si>
  <si>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</si>
  <si>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</si>
  <si>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</si>
  <si>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</si>
  <si>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</si>
  <si>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</si>
  <si>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</si>
  <si>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</si>
  <si>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</si>
  <si>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</si>
  <si>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</si>
  <si>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</si>
  <si>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</si>
  <si>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</si>
  <si>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</si>
  <si>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</si>
  <si>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</si>
  <si>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</si>
  <si>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</si>
  <si>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</si>
  <si>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045</t>
    <phoneticPr fontId="2"/>
  </si>
  <si>
    <t>811</t>
    <phoneticPr fontId="2"/>
  </si>
  <si>
    <t>6773</t>
    <phoneticPr fontId="2"/>
  </si>
  <si>
    <t>245</t>
    <phoneticPr fontId="2"/>
  </si>
  <si>
    <t>0052</t>
    <phoneticPr fontId="2"/>
  </si>
  <si>
    <t>横浜市戸塚区秋葉町271-3</t>
    <rPh sb="0" eb="3">
      <t>ヨコハマシ</t>
    </rPh>
    <rPh sb="3" eb="6">
      <t>トツカク</t>
    </rPh>
    <rPh sb="6" eb="8">
      <t>アキバ</t>
    </rPh>
    <rPh sb="8" eb="9">
      <t>チョウ</t>
    </rPh>
    <phoneticPr fontId="2"/>
  </si>
  <si>
    <t>813</t>
    <phoneticPr fontId="2"/>
  </si>
  <si>
    <t>9438</t>
    <phoneticPr fontId="2"/>
  </si>
  <si>
    <t>山川</t>
    <rPh sb="0" eb="2">
      <t>ヤマカワ</t>
    </rPh>
    <phoneticPr fontId="2"/>
  </si>
  <si>
    <t>賢</t>
    <rPh sb="0" eb="1">
      <t>ケン</t>
    </rPh>
    <phoneticPr fontId="2"/>
  </si>
  <si>
    <t>やまかわ</t>
    <phoneticPr fontId="2"/>
  </si>
  <si>
    <t>けん</t>
    <phoneticPr fontId="2"/>
  </si>
  <si>
    <t>平沼</t>
    <rPh sb="0" eb="2">
      <t>ヒラヌマ</t>
    </rPh>
    <phoneticPr fontId="2"/>
  </si>
  <si>
    <t>浩之</t>
    <rPh sb="0" eb="2">
      <t>ヒロユキ</t>
    </rPh>
    <phoneticPr fontId="2"/>
  </si>
  <si>
    <t>ひらぬま</t>
    <phoneticPr fontId="2"/>
  </si>
  <si>
    <t>ひろゆき</t>
    <phoneticPr fontId="2"/>
  </si>
  <si>
    <t>若命</t>
    <rPh sb="0" eb="2">
      <t>ワカメイ</t>
    </rPh>
    <phoneticPr fontId="2"/>
  </si>
  <si>
    <t>城戸</t>
    <rPh sb="0" eb="2">
      <t>キド</t>
    </rPh>
    <phoneticPr fontId="2"/>
  </si>
  <si>
    <t>浩道</t>
    <rPh sb="0" eb="2">
      <t>ヒロミチ</t>
    </rPh>
    <phoneticPr fontId="2"/>
  </si>
  <si>
    <t>きど</t>
    <phoneticPr fontId="2"/>
  </si>
  <si>
    <t>ひろみち</t>
    <phoneticPr fontId="2"/>
  </si>
  <si>
    <t>駿介</t>
    <rPh sb="0" eb="2">
      <t>シュンスケ</t>
    </rPh>
    <phoneticPr fontId="2"/>
  </si>
  <si>
    <t>わかめい</t>
  </si>
  <si>
    <t>わかめい</t>
    <phoneticPr fontId="2"/>
  </si>
  <si>
    <t>しゅんすけ</t>
  </si>
  <si>
    <t>しゅんすけ</t>
    <phoneticPr fontId="2"/>
  </si>
  <si>
    <t>若命</t>
    <rPh sb="0" eb="2">
      <t>ワカメイ</t>
    </rPh>
    <phoneticPr fontId="2"/>
  </si>
  <si>
    <t>駿介</t>
    <rPh sb="0" eb="2">
      <t>シュンスケ</t>
    </rPh>
    <phoneticPr fontId="2"/>
  </si>
  <si>
    <t>ますだ</t>
  </si>
  <si>
    <t>らいき</t>
  </si>
  <si>
    <t>増田</t>
    <rPh sb="0" eb="2">
      <t>マスダ</t>
    </rPh>
    <phoneticPr fontId="2"/>
  </si>
  <si>
    <t>来輝</t>
    <rPh sb="0" eb="1">
      <t>キ</t>
    </rPh>
    <rPh sb="1" eb="2">
      <t>テル</t>
    </rPh>
    <phoneticPr fontId="2"/>
  </si>
  <si>
    <t>かん</t>
  </si>
  <si>
    <t>だいち</t>
  </si>
  <si>
    <t>菅</t>
    <rPh sb="0" eb="1">
      <t>カン</t>
    </rPh>
    <phoneticPr fontId="2"/>
  </si>
  <si>
    <t>大地</t>
    <rPh sb="0" eb="2">
      <t>ダイチ</t>
    </rPh>
    <phoneticPr fontId="2"/>
  </si>
  <si>
    <t>あらい</t>
  </si>
  <si>
    <t>いさき</t>
  </si>
  <si>
    <t>荒井</t>
    <rPh sb="0" eb="2">
      <t>アライ</t>
    </rPh>
    <phoneticPr fontId="2"/>
  </si>
  <si>
    <t>一祥</t>
    <rPh sb="0" eb="1">
      <t>イチ</t>
    </rPh>
    <rPh sb="1" eb="2">
      <t>ショウ</t>
    </rPh>
    <phoneticPr fontId="2"/>
  </si>
  <si>
    <t>まつお</t>
  </si>
  <si>
    <t>しゅんのすけ</t>
  </si>
  <si>
    <t>松尾</t>
    <rPh sb="0" eb="2">
      <t>マツオ</t>
    </rPh>
    <phoneticPr fontId="2"/>
  </si>
  <si>
    <t>俊之介</t>
    <rPh sb="0" eb="3">
      <t>シュンノスケ</t>
    </rPh>
    <phoneticPr fontId="2"/>
  </si>
  <si>
    <t>やまぎし</t>
  </si>
  <si>
    <t>はると</t>
  </si>
  <si>
    <t>山岸</t>
    <rPh sb="0" eb="2">
      <t>ヤマギシ</t>
    </rPh>
    <phoneticPr fontId="2"/>
  </si>
  <si>
    <t>遥人</t>
    <rPh sb="0" eb="2">
      <t>ハルト</t>
    </rPh>
    <phoneticPr fontId="2"/>
  </si>
  <si>
    <t>い</t>
  </si>
  <si>
    <t>こうだ</t>
  </si>
  <si>
    <t>厚</t>
  </si>
  <si>
    <t>かしわぎ</t>
  </si>
  <si>
    <t>そうた</t>
  </si>
  <si>
    <t>柏木</t>
    <rPh sb="0" eb="2">
      <t>カシワギ</t>
    </rPh>
    <phoneticPr fontId="2"/>
  </si>
  <si>
    <t>颯太</t>
    <rPh sb="0" eb="2">
      <t>ソウタ</t>
    </rPh>
    <phoneticPr fontId="2"/>
  </si>
  <si>
    <t>髙松</t>
    <rPh sb="0" eb="2">
      <t>タカマツ</t>
    </rPh>
    <phoneticPr fontId="2"/>
  </si>
  <si>
    <t>いまざと</t>
  </si>
  <si>
    <t>りゅうき</t>
  </si>
  <si>
    <t>里</t>
  </si>
  <si>
    <t>龍希</t>
    <rPh sb="0" eb="2">
      <t>リュウキ</t>
    </rPh>
    <phoneticPr fontId="2"/>
  </si>
  <si>
    <t>いわき</t>
    <phoneticPr fontId="2"/>
  </si>
  <si>
    <t>じえい</t>
    <phoneticPr fontId="2"/>
  </si>
  <si>
    <t>岩木</t>
    <rPh sb="0" eb="2">
      <t>イワキ</t>
    </rPh>
    <phoneticPr fontId="2"/>
  </si>
  <si>
    <t>慈英</t>
    <rPh sb="0" eb="2">
      <t>ジエイ</t>
    </rPh>
    <phoneticPr fontId="2"/>
  </si>
  <si>
    <t>今野</t>
    <rPh sb="0" eb="2">
      <t>コンノ</t>
    </rPh>
    <phoneticPr fontId="2"/>
  </si>
  <si>
    <t>快晴</t>
    <rPh sb="0" eb="2">
      <t>カイセイ</t>
    </rPh>
    <phoneticPr fontId="2"/>
  </si>
  <si>
    <t>こんの</t>
    <phoneticPr fontId="2"/>
  </si>
  <si>
    <t>かいせい</t>
    <phoneticPr fontId="2"/>
  </si>
  <si>
    <t>友規</t>
    <rPh sb="0" eb="2">
      <t>トモキ</t>
    </rPh>
    <phoneticPr fontId="2"/>
  </si>
  <si>
    <t>たかまつ</t>
    <phoneticPr fontId="2"/>
  </si>
  <si>
    <t>ともき</t>
    <phoneticPr fontId="2"/>
  </si>
  <si>
    <t>狩野　久幸</t>
    <rPh sb="0" eb="2">
      <t>カリノ</t>
    </rPh>
    <rPh sb="3" eb="5">
      <t>ヒサユキ</t>
    </rPh>
    <phoneticPr fontId="2"/>
  </si>
  <si>
    <t>井</t>
    <rPh sb="0" eb="1">
      <t>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</si>
</sst>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Q39" sqref="Q39"/>
    </sheetView>
  </sheetViews>
  <sheetFormatPr defaultColWidth="38.36328125" defaultRowHeight="14"/>
  <cols>
    <col min="1" max="1" width="7.453125" style="34" hidden="1" customWidth="1"/>
    <col min="2" max="2" width="6.1796875" style="34" customWidth="1"/>
    <col min="3" max="3" width="2.36328125" style="11" hidden="1" customWidth="1"/>
    <col min="4" max="4" width="10.36328125" style="11" hidden="1" customWidth="1"/>
    <col min="5" max="5" width="30" style="11" customWidth="1"/>
    <col min="6" max="6" width="4.08984375" style="35" hidden="1" customWidth="1"/>
    <col min="7" max="7" width="7.453125" style="34" customWidth="1"/>
    <col min="8" max="8" width="6.1796875" style="34" customWidth="1"/>
    <col min="9" max="9" width="2.36328125" style="11" hidden="1" customWidth="1"/>
    <col min="10" max="10" width="10.36328125" style="11" hidden="1" customWidth="1"/>
    <col min="11" max="11" width="30" style="11" customWidth="1"/>
    <col min="12" max="12" width="4.08984375" style="35" hidden="1" customWidth="1"/>
    <col min="13" max="13" width="7.453125" style="34" customWidth="1"/>
    <col min="14" max="14" width="6.1796875" style="11" customWidth="1"/>
    <col min="15" max="15" width="2.36328125" style="11" hidden="1" customWidth="1"/>
    <col min="16" max="16" width="10.36328125" style="11" hidden="1" customWidth="1"/>
    <col min="17" max="17" width="30" style="11" customWidth="1"/>
    <col min="18" max="18" width="4.08984375" style="11" hidden="1" customWidth="1"/>
    <col min="19" max="19" width="7.453125" style="11" customWidth="1"/>
    <col min="20" max="20" width="6.1796875" style="11" customWidth="1"/>
    <col min="21" max="21" width="2.36328125" style="11" hidden="1" customWidth="1"/>
    <col min="22" max="22" width="10.36328125" style="11" hidden="1" customWidth="1"/>
    <col min="23" max="23" width="30" style="11" customWidth="1"/>
    <col min="24" max="24" width="4.08984375" style="11" hidden="1" customWidth="1"/>
    <col min="25" max="25" width="7.453125" style="11" customWidth="1"/>
    <col min="26" max="26" width="6.1796875" style="11" customWidth="1"/>
    <col min="27" max="27" width="2.36328125" style="11" hidden="1" customWidth="1"/>
    <col min="28" max="28" width="10.36328125" style="11" hidden="1" customWidth="1"/>
    <col min="29" max="29" width="30" style="11" customWidth="1"/>
    <col min="30" max="30" width="4.08984375" style="11" hidden="1" customWidth="1"/>
    <col min="31" max="31" width="7.453125" style="11" customWidth="1"/>
    <col min="32" max="32" width="6.1796875" style="11" customWidth="1"/>
    <col min="33" max="33" width="2.36328125" style="11" hidden="1" customWidth="1"/>
    <col min="34" max="34" width="10.36328125" style="11" hidden="1" customWidth="1"/>
    <col min="35" max="35" width="30" style="11" customWidth="1"/>
    <col min="36" max="36" width="4.08984375" style="11" hidden="1" customWidth="1"/>
    <col min="37" max="37" width="7.453125" style="11" customWidth="1"/>
    <col min="38" max="38" width="6.1796875" style="11" customWidth="1"/>
    <col min="39" max="39" width="2.36328125" style="11" hidden="1" customWidth="1"/>
    <col min="40" max="40" width="10.36328125" style="11" hidden="1" customWidth="1"/>
    <col min="41" max="41" width="30" style="11" customWidth="1"/>
    <col min="42" max="42" width="4.08984375" style="11" hidden="1" customWidth="1"/>
    <col min="43" max="43" width="7.453125" style="11" customWidth="1"/>
    <col min="44" max="44" width="6.1796875" style="11" customWidth="1"/>
    <col min="45" max="45" width="2.36328125" style="11" hidden="1" customWidth="1"/>
    <col min="46" max="46" width="10.36328125" style="11" hidden="1" customWidth="1"/>
    <col min="47" max="47" width="30" style="11" customWidth="1"/>
    <col min="48" max="48" width="4.08984375" style="11" hidden="1" customWidth="1"/>
    <col min="49" max="49" width="7.453125" style="11" customWidth="1"/>
    <col min="50" max="50" width="6.1796875" style="11" customWidth="1"/>
    <col min="51" max="51" width="2.36328125" style="11" hidden="1" customWidth="1"/>
    <col min="52" max="52" width="10.36328125" style="11" hidden="1" customWidth="1"/>
    <col min="53" max="53" width="30" style="11" customWidth="1"/>
    <col min="54" max="54" width="4.08984375" style="11" hidden="1" customWidth="1"/>
    <col min="55" max="55" width="7.453125" style="11" customWidth="1"/>
    <col min="56" max="56" width="6.1796875" style="11" customWidth="1"/>
    <col min="57" max="57" width="2.36328125" style="11" hidden="1" customWidth="1"/>
    <col min="58" max="58" width="10.36328125" style="11" hidden="1" customWidth="1"/>
    <col min="59" max="59" width="30" style="11" customWidth="1"/>
    <col min="60" max="60" width="4.08984375" style="11" hidden="1" customWidth="1"/>
    <col min="61" max="61" width="7.453125" style="11" customWidth="1"/>
    <col min="62" max="62" width="24.1796875" style="11" customWidth="1"/>
    <col min="63" max="63" width="8.453125" style="11" bestFit="1" customWidth="1"/>
    <col min="64" max="64" width="2.36328125" style="11" customWidth="1"/>
    <col min="65" max="65" width="10.36328125" style="11" customWidth="1"/>
    <col min="66" max="66" width="41.90625" style="11" bestFit="1" customWidth="1"/>
    <col min="67" max="67" width="4.08984375" style="11" customWidth="1"/>
    <col min="68" max="68" width="10.36328125" style="11" bestFit="1" customWidth="1"/>
    <col min="69" max="69" width="24.1796875" style="11" customWidth="1"/>
    <col min="70" max="70" width="8.453125" style="11" bestFit="1" customWidth="1"/>
    <col min="71" max="71" width="2.36328125" style="11" customWidth="1"/>
    <col min="72" max="72" width="10.36328125" style="11" customWidth="1"/>
    <col min="73" max="73" width="41.90625" style="11" bestFit="1" customWidth="1"/>
    <col min="74" max="74" width="4.08984375" style="11" customWidth="1"/>
    <col min="75" max="75" width="10.36328125" style="11" bestFit="1" customWidth="1"/>
    <col min="76" max="76" width="24.1796875" style="11" customWidth="1"/>
    <col min="77" max="77" width="8.453125" style="11" bestFit="1" customWidth="1"/>
    <col min="78" max="78" width="2.36328125" style="11" customWidth="1"/>
    <col min="79" max="79" width="10.36328125" style="11" customWidth="1"/>
    <col min="80" max="80" width="41.90625" style="11" bestFit="1" customWidth="1"/>
    <col min="81" max="81" width="4.08984375" style="11" customWidth="1"/>
    <col min="82" max="82" width="10.36328125" style="11" bestFit="1" customWidth="1"/>
    <col min="83" max="16384" width="38.3632812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1796875" defaultRowHeight="13"/>
  <cols>
    <col min="1" max="1" width="8" style="3" customWidth="1"/>
    <col min="2" max="16384" width="2.1796875" style="3"/>
  </cols>
  <sheetData>
    <row r="1" spans="1:41" ht="43.25" customHeight="1" thickBot="1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75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75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16" zoomScaleNormal="100" zoomScaleSheetLayoutView="100" workbookViewId="0">
      <selection activeCell="Z24" sqref="Z24:AD24"/>
    </sheetView>
  </sheetViews>
  <sheetFormatPr defaultColWidth="2.1796875" defaultRowHeight="13"/>
  <cols>
    <col min="1" max="1" width="8" style="3" customWidth="1"/>
    <col min="2" max="16384" width="2.1796875" style="3"/>
  </cols>
  <sheetData>
    <row r="1" spans="1:41" ht="45" customHeight="1" thickBot="1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1238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横浜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横浜市立秋葉中学校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690</v>
      </c>
      <c r="AC4" s="114"/>
      <c r="AD4" s="114"/>
      <c r="AE4" s="114"/>
      <c r="AF4" s="4" t="s">
        <v>3</v>
      </c>
      <c r="AG4" s="114" t="s">
        <v>691</v>
      </c>
      <c r="AH4" s="114"/>
      <c r="AI4" s="114"/>
      <c r="AJ4" s="114"/>
      <c r="AK4" s="4" t="s">
        <v>584</v>
      </c>
      <c r="AL4" s="114" t="s">
        <v>692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695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693</v>
      </c>
      <c r="G6" s="131"/>
      <c r="H6" s="37" t="s">
        <v>586</v>
      </c>
      <c r="I6" s="132" t="s">
        <v>694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690</v>
      </c>
      <c r="AC6" s="97"/>
      <c r="AD6" s="97"/>
      <c r="AE6" s="97"/>
      <c r="AF6" s="38" t="s">
        <v>587</v>
      </c>
      <c r="AG6" s="97" t="s">
        <v>696</v>
      </c>
      <c r="AH6" s="97"/>
      <c r="AI6" s="97"/>
      <c r="AJ6" s="97"/>
      <c r="AK6" s="38" t="s">
        <v>587</v>
      </c>
      <c r="AL6" s="97" t="s">
        <v>697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700</v>
      </c>
      <c r="G12" s="157"/>
      <c r="H12" s="157"/>
      <c r="I12" s="157"/>
      <c r="J12" s="157"/>
      <c r="K12" s="157"/>
      <c r="L12" s="157" t="s">
        <v>701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704</v>
      </c>
      <c r="W12" s="161"/>
      <c r="X12" s="161"/>
      <c r="Y12" s="161"/>
      <c r="Z12" s="161"/>
      <c r="AA12" s="161"/>
      <c r="AB12" s="162" t="s">
        <v>705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698</v>
      </c>
      <c r="G13" s="143"/>
      <c r="H13" s="143"/>
      <c r="I13" s="143"/>
      <c r="J13" s="143"/>
      <c r="K13" s="143"/>
      <c r="L13" s="143" t="s">
        <v>699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702</v>
      </c>
      <c r="W13" s="149"/>
      <c r="X13" s="149"/>
      <c r="Y13" s="149"/>
      <c r="Z13" s="149"/>
      <c r="AA13" s="149"/>
      <c r="AB13" s="150" t="s">
        <v>703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 t="s">
        <v>709</v>
      </c>
      <c r="G14" s="179"/>
      <c r="H14" s="179"/>
      <c r="I14" s="179"/>
      <c r="J14" s="179"/>
      <c r="K14" s="179"/>
      <c r="L14" s="179" t="s">
        <v>710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713</v>
      </c>
      <c r="W14" s="179"/>
      <c r="X14" s="179"/>
      <c r="Y14" s="179"/>
      <c r="Z14" s="179"/>
      <c r="AA14" s="179"/>
      <c r="AB14" s="182" t="s">
        <v>715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 t="s">
        <v>707</v>
      </c>
      <c r="G15" s="170"/>
      <c r="H15" s="170"/>
      <c r="I15" s="170"/>
      <c r="J15" s="170"/>
      <c r="K15" s="170"/>
      <c r="L15" s="170" t="s">
        <v>708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706</v>
      </c>
      <c r="W15" s="170"/>
      <c r="X15" s="170"/>
      <c r="Y15" s="170"/>
      <c r="Z15" s="170"/>
      <c r="AA15" s="170"/>
      <c r="AB15" s="172" t="s">
        <v>711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712</v>
      </c>
      <c r="G20" s="213"/>
      <c r="H20" s="213"/>
      <c r="I20" s="213"/>
      <c r="J20" s="213"/>
      <c r="K20" s="213" t="s">
        <v>714</v>
      </c>
      <c r="L20" s="213"/>
      <c r="M20" s="213"/>
      <c r="N20" s="213"/>
      <c r="O20" s="214"/>
      <c r="P20" s="210">
        <v>3</v>
      </c>
      <c r="Q20" s="210"/>
      <c r="R20" s="215">
        <v>163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750</v>
      </c>
      <c r="AA20" s="213"/>
      <c r="AB20" s="213"/>
      <c r="AC20" s="213"/>
      <c r="AD20" s="213"/>
      <c r="AE20" s="213" t="s">
        <v>751</v>
      </c>
      <c r="AF20" s="213"/>
      <c r="AG20" s="213"/>
      <c r="AH20" s="213"/>
      <c r="AI20" s="214"/>
      <c r="AJ20" s="210">
        <v>2</v>
      </c>
      <c r="AK20" s="210"/>
      <c r="AL20" s="215">
        <v>160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716</v>
      </c>
      <c r="G21" s="228"/>
      <c r="H21" s="228"/>
      <c r="I21" s="228"/>
      <c r="J21" s="228"/>
      <c r="K21" s="228" t="s">
        <v>717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752</v>
      </c>
      <c r="AA21" s="228"/>
      <c r="AB21" s="228"/>
      <c r="AC21" s="228"/>
      <c r="AD21" s="228"/>
      <c r="AE21" s="228" t="s">
        <v>753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718</v>
      </c>
      <c r="G22" s="179"/>
      <c r="H22" s="179"/>
      <c r="I22" s="179"/>
      <c r="J22" s="179"/>
      <c r="K22" s="179" t="s">
        <v>719</v>
      </c>
      <c r="L22" s="179"/>
      <c r="M22" s="179"/>
      <c r="N22" s="179"/>
      <c r="O22" s="180"/>
      <c r="P22" s="222">
        <v>3</v>
      </c>
      <c r="Q22" s="222"/>
      <c r="R22" s="224">
        <v>165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738</v>
      </c>
      <c r="AA22" s="179"/>
      <c r="AB22" s="179"/>
      <c r="AC22" s="179"/>
      <c r="AD22" s="179"/>
      <c r="AE22" s="179" t="s">
        <v>739</v>
      </c>
      <c r="AF22" s="179"/>
      <c r="AG22" s="179"/>
      <c r="AH22" s="179"/>
      <c r="AI22" s="180"/>
      <c r="AJ22" s="222">
        <v>3</v>
      </c>
      <c r="AK22" s="222"/>
      <c r="AL22" s="224">
        <v>160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720</v>
      </c>
      <c r="G23" s="235"/>
      <c r="H23" s="235"/>
      <c r="I23" s="235"/>
      <c r="J23" s="235"/>
      <c r="K23" s="235" t="s">
        <v>721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762</v>
      </c>
      <c r="AA23" s="235"/>
      <c r="AB23" s="235"/>
      <c r="AC23" s="235"/>
      <c r="AD23" s="235"/>
      <c r="AE23" s="235" t="s">
        <v>740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722</v>
      </c>
      <c r="G24" s="179"/>
      <c r="H24" s="179"/>
      <c r="I24" s="179"/>
      <c r="J24" s="179"/>
      <c r="K24" s="179" t="s">
        <v>723</v>
      </c>
      <c r="L24" s="179"/>
      <c r="M24" s="179"/>
      <c r="N24" s="179"/>
      <c r="O24" s="180"/>
      <c r="P24" s="222">
        <v>3</v>
      </c>
      <c r="Q24" s="222"/>
      <c r="R24" s="224">
        <v>172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759</v>
      </c>
      <c r="AA24" s="179"/>
      <c r="AB24" s="179"/>
      <c r="AC24" s="179"/>
      <c r="AD24" s="179"/>
      <c r="AE24" s="179" t="s">
        <v>760</v>
      </c>
      <c r="AF24" s="179"/>
      <c r="AG24" s="179"/>
      <c r="AH24" s="179"/>
      <c r="AI24" s="180"/>
      <c r="AJ24" s="222">
        <v>2</v>
      </c>
      <c r="AK24" s="222"/>
      <c r="AL24" s="224">
        <v>158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724</v>
      </c>
      <c r="G25" s="235"/>
      <c r="H25" s="235"/>
      <c r="I25" s="235"/>
      <c r="J25" s="235"/>
      <c r="K25" s="235" t="s">
        <v>725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745</v>
      </c>
      <c r="AA25" s="235"/>
      <c r="AB25" s="235"/>
      <c r="AC25" s="235"/>
      <c r="AD25" s="235"/>
      <c r="AE25" s="235" t="s">
        <v>758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726</v>
      </c>
      <c r="G26" s="179"/>
      <c r="H26" s="179"/>
      <c r="I26" s="179"/>
      <c r="J26" s="179"/>
      <c r="K26" s="179" t="s">
        <v>727</v>
      </c>
      <c r="L26" s="179"/>
      <c r="M26" s="179"/>
      <c r="N26" s="179"/>
      <c r="O26" s="180"/>
      <c r="P26" s="222">
        <v>3</v>
      </c>
      <c r="Q26" s="222"/>
      <c r="R26" s="224">
        <v>173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756</v>
      </c>
      <c r="AA26" s="179"/>
      <c r="AB26" s="179"/>
      <c r="AC26" s="179"/>
      <c r="AD26" s="179"/>
      <c r="AE26" s="179" t="s">
        <v>757</v>
      </c>
      <c r="AF26" s="179"/>
      <c r="AG26" s="179"/>
      <c r="AH26" s="179"/>
      <c r="AI26" s="180"/>
      <c r="AJ26" s="222">
        <v>2</v>
      </c>
      <c r="AK26" s="222"/>
      <c r="AL26" s="224">
        <v>155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728</v>
      </c>
      <c r="G27" s="235"/>
      <c r="H27" s="235"/>
      <c r="I27" s="235"/>
      <c r="J27" s="235"/>
      <c r="K27" s="235" t="s">
        <v>729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754</v>
      </c>
      <c r="AA27" s="235"/>
      <c r="AB27" s="235"/>
      <c r="AC27" s="235"/>
      <c r="AD27" s="235"/>
      <c r="AE27" s="235" t="s">
        <v>755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730</v>
      </c>
      <c r="G28" s="179"/>
      <c r="H28" s="179"/>
      <c r="I28" s="179"/>
      <c r="J28" s="179"/>
      <c r="K28" s="179" t="s">
        <v>731</v>
      </c>
      <c r="L28" s="179"/>
      <c r="M28" s="179"/>
      <c r="N28" s="179"/>
      <c r="O28" s="180"/>
      <c r="P28" s="222">
        <v>3</v>
      </c>
      <c r="Q28" s="222"/>
      <c r="R28" s="224">
        <v>172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741</v>
      </c>
      <c r="AA28" s="179"/>
      <c r="AB28" s="179"/>
      <c r="AC28" s="179"/>
      <c r="AD28" s="179"/>
      <c r="AE28" s="179" t="s">
        <v>742</v>
      </c>
      <c r="AF28" s="179"/>
      <c r="AG28" s="179"/>
      <c r="AH28" s="179"/>
      <c r="AI28" s="180"/>
      <c r="AJ28" s="222">
        <v>3</v>
      </c>
      <c r="AK28" s="222"/>
      <c r="AL28" s="224">
        <v>160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732</v>
      </c>
      <c r="G29" s="235"/>
      <c r="H29" s="235"/>
      <c r="I29" s="235"/>
      <c r="J29" s="235"/>
      <c r="K29" s="235" t="s">
        <v>733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743</v>
      </c>
      <c r="AA29" s="235"/>
      <c r="AB29" s="235"/>
      <c r="AC29" s="235"/>
      <c r="AD29" s="235"/>
      <c r="AE29" s="235" t="s">
        <v>744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734</v>
      </c>
      <c r="G30" s="179"/>
      <c r="H30" s="179"/>
      <c r="I30" s="179"/>
      <c r="J30" s="179"/>
      <c r="K30" s="179" t="s">
        <v>735</v>
      </c>
      <c r="L30" s="179"/>
      <c r="M30" s="179"/>
      <c r="N30" s="179"/>
      <c r="O30" s="180"/>
      <c r="P30" s="222">
        <v>3</v>
      </c>
      <c r="Q30" s="222"/>
      <c r="R30" s="224">
        <v>167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746</v>
      </c>
      <c r="AA30" s="179"/>
      <c r="AB30" s="179"/>
      <c r="AC30" s="179"/>
      <c r="AD30" s="179"/>
      <c r="AE30" s="179" t="s">
        <v>747</v>
      </c>
      <c r="AF30" s="179"/>
      <c r="AG30" s="179"/>
      <c r="AH30" s="179"/>
      <c r="AI30" s="180"/>
      <c r="AJ30" s="222">
        <v>3</v>
      </c>
      <c r="AK30" s="222"/>
      <c r="AL30" s="224">
        <v>162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736</v>
      </c>
      <c r="G31" s="170"/>
      <c r="H31" s="170"/>
      <c r="I31" s="170"/>
      <c r="J31" s="170"/>
      <c r="K31" s="170" t="s">
        <v>737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748</v>
      </c>
      <c r="AA31" s="170"/>
      <c r="AB31" s="170"/>
      <c r="AC31" s="170"/>
      <c r="AD31" s="170"/>
      <c r="AE31" s="170" t="s">
        <v>749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688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1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75" customHeight="1"/>
    <row r="39" spans="1:43" ht="24" customHeight="1">
      <c r="A39" s="62" t="s">
        <v>681</v>
      </c>
      <c r="B39" s="64" t="str">
        <f>IF(S2="","",VLOOKUP(S2,チーム番号!A3:E502,5,FALSE))</f>
        <v>横浜市立秋葉中学校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761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75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1796875" defaultRowHeight="13"/>
  <cols>
    <col min="1" max="1" width="8.90625" style="3" customWidth="1"/>
    <col min="2" max="16384" width="2.1796875" style="3"/>
  </cols>
  <sheetData>
    <row r="1" spans="1:40" ht="52.5" customHeight="1" thickBot="1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1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1238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横浜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横浜市立秋葉中学校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やまかわ</v>
      </c>
      <c r="F7" s="344"/>
      <c r="G7" s="344"/>
      <c r="H7" s="344"/>
      <c r="I7" s="344"/>
      <c r="J7" s="344"/>
      <c r="K7" s="344" t="str">
        <f>IF(入力!L12="","",入力!L12)</f>
        <v>けん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ひらぬま</v>
      </c>
      <c r="V7" s="176"/>
      <c r="W7" s="176"/>
      <c r="X7" s="176"/>
      <c r="Y7" s="176"/>
      <c r="Z7" s="318"/>
      <c r="AA7" s="299" t="str">
        <f>IF(入力!AB12="","",入力!AB12)</f>
        <v>ひろゆき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山川</v>
      </c>
      <c r="F8" s="332"/>
      <c r="G8" s="332"/>
      <c r="H8" s="332"/>
      <c r="I8" s="332"/>
      <c r="J8" s="332"/>
      <c r="K8" s="332" t="str">
        <f>IF(入力!L13="","",入力!L13)</f>
        <v>賢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平沼</v>
      </c>
      <c r="V8" s="335"/>
      <c r="W8" s="335"/>
      <c r="X8" s="335"/>
      <c r="Y8" s="335"/>
      <c r="Z8" s="336"/>
      <c r="AA8" s="337" t="str">
        <f>IF(入力!AB13="","",入力!AB13)</f>
        <v>浩之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きど</v>
      </c>
      <c r="F9" s="176"/>
      <c r="G9" s="176"/>
      <c r="H9" s="176"/>
      <c r="I9" s="176"/>
      <c r="J9" s="318"/>
      <c r="K9" s="299" t="str">
        <f>IF(入力!L14="","",入力!L14)</f>
        <v>ひろみち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わかめい</v>
      </c>
      <c r="V9" s="176"/>
      <c r="W9" s="176"/>
      <c r="X9" s="176"/>
      <c r="Y9" s="176"/>
      <c r="Z9" s="318"/>
      <c r="AA9" s="299" t="str">
        <f>IF(入力!AB14="","",入力!AB14)</f>
        <v>しゅんすけ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>城戸</v>
      </c>
      <c r="F10" s="302"/>
      <c r="G10" s="302"/>
      <c r="H10" s="302"/>
      <c r="I10" s="302"/>
      <c r="J10" s="307"/>
      <c r="K10" s="301" t="str">
        <f>IF(入力!L15="","",入力!L15)</f>
        <v>浩道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若命</v>
      </c>
      <c r="V10" s="302"/>
      <c r="W10" s="302"/>
      <c r="X10" s="302"/>
      <c r="Y10" s="302"/>
      <c r="Z10" s="307"/>
      <c r="AA10" s="301" t="str">
        <f>IF(入力!AB15="","",入力!AB15)</f>
        <v>駿介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わかめい</v>
      </c>
      <c r="F15" s="295"/>
      <c r="G15" s="295"/>
      <c r="H15" s="295"/>
      <c r="I15" s="295"/>
      <c r="J15" s="295" t="str">
        <f>IF(入力!K20="","",入力!K20)</f>
        <v>しゅんすけ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163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いわき</v>
      </c>
      <c r="Z15" s="295"/>
      <c r="AA15" s="295"/>
      <c r="AB15" s="295"/>
      <c r="AC15" s="295"/>
      <c r="AD15" s="295" t="str">
        <f>IF(入力!AE20="","",入力!AE20)</f>
        <v>じえい</v>
      </c>
      <c r="AE15" s="295"/>
      <c r="AF15" s="295"/>
      <c r="AG15" s="295"/>
      <c r="AH15" s="296"/>
      <c r="AI15" s="297">
        <f>IF(入力!AJ20="","",入力!AJ20)</f>
        <v>2</v>
      </c>
      <c r="AJ15" s="297"/>
      <c r="AK15" s="293">
        <f>IF(入力!AL20="","",入力!AL20)</f>
        <v>160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若命</v>
      </c>
      <c r="F16" s="312"/>
      <c r="G16" s="312"/>
      <c r="H16" s="312"/>
      <c r="I16" s="312"/>
      <c r="J16" s="312" t="str">
        <f>IF(入力!K21="","",入力!K21)</f>
        <v>駿介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岩木</v>
      </c>
      <c r="Z16" s="312"/>
      <c r="AA16" s="312"/>
      <c r="AB16" s="312"/>
      <c r="AC16" s="312"/>
      <c r="AD16" s="312" t="str">
        <f>IF(入力!AE21="","",入力!AE21)</f>
        <v>慈英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ますだ</v>
      </c>
      <c r="F17" s="281"/>
      <c r="G17" s="281"/>
      <c r="H17" s="281"/>
      <c r="I17" s="281"/>
      <c r="J17" s="281" t="str">
        <f>IF(入力!K22="","",入力!K22)</f>
        <v>らいき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165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い</v>
      </c>
      <c r="Z17" s="281"/>
      <c r="AA17" s="281"/>
      <c r="AB17" s="281"/>
      <c r="AC17" s="281"/>
      <c r="AD17" s="281" t="str">
        <f>IF(入力!AE22="","",入力!AE22)</f>
        <v>こうだ</v>
      </c>
      <c r="AE17" s="281"/>
      <c r="AF17" s="281"/>
      <c r="AG17" s="281"/>
      <c r="AH17" s="282"/>
      <c r="AI17" s="277">
        <f>IF(入力!AJ22="","",入力!AJ22)</f>
        <v>3</v>
      </c>
      <c r="AJ17" s="277"/>
      <c r="AK17" s="275">
        <f>IF(入力!AL22="","",入力!AL22)</f>
        <v>160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増田</v>
      </c>
      <c r="F18" s="274"/>
      <c r="G18" s="274"/>
      <c r="H18" s="274"/>
      <c r="I18" s="274"/>
      <c r="J18" s="274" t="str">
        <f>IF(入力!K23="","",入力!K23)</f>
        <v>来輝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井</v>
      </c>
      <c r="Z18" s="274"/>
      <c r="AA18" s="274"/>
      <c r="AB18" s="274"/>
      <c r="AC18" s="274"/>
      <c r="AD18" s="274" t="str">
        <f>IF(入力!AE23="","",入力!AE23)</f>
        <v>厚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かん</v>
      </c>
      <c r="F19" s="281"/>
      <c r="G19" s="281"/>
      <c r="H19" s="281"/>
      <c r="I19" s="281"/>
      <c r="J19" s="281" t="str">
        <f>IF(入力!K24="","",入力!K24)</f>
        <v>だいち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172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たかまつ</v>
      </c>
      <c r="Z19" s="281"/>
      <c r="AA19" s="281"/>
      <c r="AB19" s="281"/>
      <c r="AC19" s="281"/>
      <c r="AD19" s="281" t="str">
        <f>IF(入力!AE24="","",入力!AE24)</f>
        <v>ともき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158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菅</v>
      </c>
      <c r="F20" s="274"/>
      <c r="G20" s="274"/>
      <c r="H20" s="274"/>
      <c r="I20" s="274"/>
      <c r="J20" s="274" t="str">
        <f>IF(入力!K25="","",入力!K25)</f>
        <v>大地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髙松</v>
      </c>
      <c r="Z20" s="274"/>
      <c r="AA20" s="274"/>
      <c r="AB20" s="274"/>
      <c r="AC20" s="274"/>
      <c r="AD20" s="274" t="str">
        <f>IF(入力!AE25="","",入力!AE25)</f>
        <v>友規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あらい</v>
      </c>
      <c r="F21" s="281"/>
      <c r="G21" s="281"/>
      <c r="H21" s="281"/>
      <c r="I21" s="281"/>
      <c r="J21" s="281" t="str">
        <f>IF(入力!K26="","",入力!K26)</f>
        <v>いさき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173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こんの</v>
      </c>
      <c r="Z21" s="281"/>
      <c r="AA21" s="281"/>
      <c r="AB21" s="281"/>
      <c r="AC21" s="281"/>
      <c r="AD21" s="281" t="str">
        <f>IF(入力!AE26="","",入力!AE26)</f>
        <v>かいせい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155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荒井</v>
      </c>
      <c r="F22" s="274"/>
      <c r="G22" s="274"/>
      <c r="H22" s="274"/>
      <c r="I22" s="274"/>
      <c r="J22" s="274" t="str">
        <f>IF(入力!K27="","",入力!K27)</f>
        <v>一祥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今野</v>
      </c>
      <c r="Z22" s="274"/>
      <c r="AA22" s="274"/>
      <c r="AB22" s="274"/>
      <c r="AC22" s="274"/>
      <c r="AD22" s="274" t="str">
        <f>IF(入力!AE27="","",入力!AE27)</f>
        <v>快晴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まつお</v>
      </c>
      <c r="F23" s="281"/>
      <c r="G23" s="281"/>
      <c r="H23" s="281"/>
      <c r="I23" s="281"/>
      <c r="J23" s="281" t="str">
        <f>IF(入力!K28="","",入力!K28)</f>
        <v>しゅんのすけ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172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かしわぎ</v>
      </c>
      <c r="Z23" s="281"/>
      <c r="AA23" s="281"/>
      <c r="AB23" s="281"/>
      <c r="AC23" s="281"/>
      <c r="AD23" s="281" t="str">
        <f>IF(入力!AE28="","",入力!AE28)</f>
        <v>そうた</v>
      </c>
      <c r="AE23" s="281"/>
      <c r="AF23" s="281"/>
      <c r="AG23" s="281"/>
      <c r="AH23" s="282"/>
      <c r="AI23" s="277">
        <f>IF(入力!AJ28="","",入力!AJ28)</f>
        <v>3</v>
      </c>
      <c r="AJ23" s="277"/>
      <c r="AK23" s="275">
        <f>IF(入力!AL28="","",入力!AL28)</f>
        <v>160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松尾</v>
      </c>
      <c r="F24" s="274"/>
      <c r="G24" s="274"/>
      <c r="H24" s="274"/>
      <c r="I24" s="274"/>
      <c r="J24" s="274" t="str">
        <f>IF(入力!K29="","",入力!K29)</f>
        <v>俊之介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柏木</v>
      </c>
      <c r="Z24" s="274"/>
      <c r="AA24" s="274"/>
      <c r="AB24" s="274"/>
      <c r="AC24" s="274"/>
      <c r="AD24" s="274" t="str">
        <f>IF(入力!AE29="","",入力!AE29)</f>
        <v>颯太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やまぎし</v>
      </c>
      <c r="F25" s="281"/>
      <c r="G25" s="281"/>
      <c r="H25" s="281"/>
      <c r="I25" s="281"/>
      <c r="J25" s="281" t="str">
        <f>IF(入力!K30="","",入力!K30)</f>
        <v>はると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167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いまざと</v>
      </c>
      <c r="Z25" s="281"/>
      <c r="AA25" s="281"/>
      <c r="AB25" s="281"/>
      <c r="AC25" s="281"/>
      <c r="AD25" s="281" t="str">
        <f>IF(入力!AE30="","",入力!AE30)</f>
        <v>りゅうき</v>
      </c>
      <c r="AE25" s="281"/>
      <c r="AF25" s="281"/>
      <c r="AG25" s="281"/>
      <c r="AH25" s="282"/>
      <c r="AI25" s="277">
        <f>IF(入力!AJ30="","",入力!AJ30)</f>
        <v>3</v>
      </c>
      <c r="AJ25" s="277"/>
      <c r="AK25" s="275">
        <f>IF(入力!AL30="","",入力!AL30)</f>
        <v>162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山岸</v>
      </c>
      <c r="F26" s="287"/>
      <c r="G26" s="287"/>
      <c r="H26" s="287"/>
      <c r="I26" s="287"/>
      <c r="J26" s="287" t="str">
        <f>IF(入力!K31="","",入力!K31)</f>
        <v>遥人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里</v>
      </c>
      <c r="Z26" s="287"/>
      <c r="AA26" s="287"/>
      <c r="AB26" s="287"/>
      <c r="AC26" s="287"/>
      <c r="AD26" s="287" t="str">
        <f>IF(入力!AE31="","",入力!AE31)</f>
        <v>龍希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3.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1238</v>
      </c>
      <c r="B7" s="46" t="str">
        <f>入力!$F$3</f>
        <v>横浜市立秋葉中学校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245</v>
      </c>
      <c r="G7" s="57" t="str">
        <f>IF(入力!$I$6="","",入力!$I$6)</f>
        <v>0052</v>
      </c>
      <c r="H7" s="46"/>
      <c r="I7" s="46" t="str">
        <f>IF(入力!$L$5="","",入力!$L$5)</f>
        <v>横浜市戸塚区秋葉町271-3</v>
      </c>
      <c r="J7" s="46"/>
      <c r="K7" s="57" t="str">
        <f>IF(入力!$AB$4="","",入力!$AB$4)</f>
        <v>045</v>
      </c>
      <c r="L7" s="57" t="str">
        <f>IF(入力!$AG$4="","",入力!$AG$4)</f>
        <v>811</v>
      </c>
      <c r="M7" s="57" t="str">
        <f>IF(入力!$AL$4="","",入力!$AL$4)</f>
        <v>6773</v>
      </c>
      <c r="N7" s="57" t="str">
        <f>IF(入力!$AB$6="","",入力!$AB$6)</f>
        <v>045</v>
      </c>
      <c r="O7" s="57" t="str">
        <f>IF(入力!$AG$6="","",入力!$AG$6)</f>
        <v>813</v>
      </c>
      <c r="P7" s="57" t="str">
        <f>IF(入力!$AL$6="","",入力!$AL$6)</f>
        <v>9438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3.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山川</v>
      </c>
      <c r="D16" s="46" t="str">
        <f>IF(入力!$L$13="","",入力!$L$13)</f>
        <v>賢</v>
      </c>
      <c r="E16" s="46" t="str">
        <f>IF(入力!$F$12="","",入力!$F$12)</f>
        <v>やまかわ</v>
      </c>
      <c r="F16" s="46" t="str">
        <f>IF(入力!$L$12="","",入力!$L$12)</f>
        <v>けん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平沼</v>
      </c>
      <c r="D17" s="46" t="str">
        <f>IF(入力!$AB$13="","",入力!$AB$13)</f>
        <v>浩之</v>
      </c>
      <c r="E17" s="46" t="str">
        <f>IF(入力!$V$12="","",入力!$V$12)</f>
        <v>ひらぬま</v>
      </c>
      <c r="F17" s="46" t="str">
        <f>IF(入力!$AB$12="","",入力!$AB$12)</f>
        <v>ひろゆき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城戸</v>
      </c>
      <c r="D20" s="46" t="str">
        <f>IF(入力!$L$15="","",入力!$L$15)</f>
        <v>浩道</v>
      </c>
      <c r="E20" s="46" t="str">
        <f>IF(入力!$F$14="","",入力!$F$14)</f>
        <v>きど</v>
      </c>
      <c r="F20" s="46" t="str">
        <f>IF(入力!$L$14="","",入力!$L$14)</f>
        <v>ひろみち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若命</v>
      </c>
      <c r="D24" s="46" t="str">
        <f>IF(入力!$AB$15="","",入力!$AB$15)</f>
        <v>駿介</v>
      </c>
      <c r="E24" s="46" t="str">
        <f>IF(入力!$V$14="","",入力!$V$14)</f>
        <v>わかめい</v>
      </c>
      <c r="F24" s="46" t="str">
        <f>IF(入力!$AB$14="","",入力!$AB$14)</f>
        <v>しゅんすけ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3.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3.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若命</v>
      </c>
      <c r="D53" s="46" t="str">
        <f>IF(入力!K21="","",入力!K21)</f>
        <v>駿介</v>
      </c>
      <c r="E53" s="46" t="str">
        <f>IF(入力!F20="","",入力!F20)</f>
        <v>わかめい</v>
      </c>
      <c r="F53" s="46" t="str">
        <f>IF(入力!K20="","",入力!K20)</f>
        <v>しゅんすけ</v>
      </c>
      <c r="G53" s="46"/>
      <c r="H53" s="46"/>
      <c r="I53" s="46">
        <f>IF(入力!P20="","",入力!P20)</f>
        <v>3</v>
      </c>
      <c r="J53" s="46">
        <f>IF(入力!R20="","",入力!R20)</f>
        <v>163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増田</v>
      </c>
      <c r="D54" s="46" t="str">
        <f>IF(入力!K23="","",入力!K23)</f>
        <v>来輝</v>
      </c>
      <c r="E54" s="46" t="str">
        <f>IF(入力!F22="","",入力!F22)</f>
        <v>ますだ</v>
      </c>
      <c r="F54" s="46" t="str">
        <f>IF(入力!K22="","",入力!K22)</f>
        <v>らいき</v>
      </c>
      <c r="G54" s="46"/>
      <c r="H54" s="46"/>
      <c r="I54" s="46">
        <f>IF(入力!P22="","",入力!P22)</f>
        <v>3</v>
      </c>
      <c r="J54" s="46">
        <f>IF(入力!R22="","",入力!R22)</f>
        <v>165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菅</v>
      </c>
      <c r="D55" s="46" t="str">
        <f>IF(入力!K25="","",入力!K25)</f>
        <v>大地</v>
      </c>
      <c r="E55" s="46" t="str">
        <f>IF(入力!F24="","",入力!F24)</f>
        <v>かん</v>
      </c>
      <c r="F55" s="46" t="str">
        <f>IF(入力!K24="","",入力!K24)</f>
        <v>だいち</v>
      </c>
      <c r="G55" s="46"/>
      <c r="H55" s="46"/>
      <c r="I55" s="46">
        <f>IF(入力!P24="","",入力!P24)</f>
        <v>3</v>
      </c>
      <c r="J55" s="46">
        <f>IF(入力!R24="","",入力!R24)</f>
        <v>172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荒井</v>
      </c>
      <c r="D56" s="46" t="str">
        <f>IF(入力!K27="","",入力!K27)</f>
        <v>一祥</v>
      </c>
      <c r="E56" s="46" t="str">
        <f>IF(入力!F26="","",入力!F26)</f>
        <v>あらい</v>
      </c>
      <c r="F56" s="46" t="str">
        <f>IF(入力!K26="","",入力!K26)</f>
        <v>いさき</v>
      </c>
      <c r="G56" s="46"/>
      <c r="H56" s="46"/>
      <c r="I56" s="46">
        <f>IF(入力!P26="","",入力!P26)</f>
        <v>3</v>
      </c>
      <c r="J56" s="46">
        <f>IF(入力!R26="","",入力!R26)</f>
        <v>173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松尾</v>
      </c>
      <c r="D57" s="46" t="str">
        <f>IF(入力!K29="","",入力!K29)</f>
        <v>俊之介</v>
      </c>
      <c r="E57" s="46" t="str">
        <f>IF(入力!F28="","",入力!F28)</f>
        <v>まつお</v>
      </c>
      <c r="F57" s="46" t="str">
        <f>IF(入力!K28="","",入力!K28)</f>
        <v>しゅんのすけ</v>
      </c>
      <c r="G57" s="46"/>
      <c r="H57" s="46"/>
      <c r="I57" s="46">
        <f>IF(入力!P28="","",入力!P28)</f>
        <v>3</v>
      </c>
      <c r="J57" s="46">
        <f>IF(入力!R28="","",入力!R28)</f>
        <v>172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山岸</v>
      </c>
      <c r="D58" s="46" t="str">
        <f>IF(入力!K31="","",入力!K31)</f>
        <v>遥人</v>
      </c>
      <c r="E58" s="46" t="str">
        <f>IF(入力!F30="","",入力!F30)</f>
        <v>やまぎし</v>
      </c>
      <c r="F58" s="46" t="str">
        <f>IF(入力!K30="","",入力!K30)</f>
        <v>はると</v>
      </c>
      <c r="G58" s="46"/>
      <c r="H58" s="46"/>
      <c r="I58" s="46">
        <f>IF(入力!P30="","",入力!P30)</f>
        <v>3</v>
      </c>
      <c r="J58" s="46">
        <f>IF(入力!R30="","",入力!R30)</f>
        <v>167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岩木</v>
      </c>
      <c r="D59" s="46" t="str">
        <f>IF(入力!AE21="","",入力!AE21)</f>
        <v>慈英</v>
      </c>
      <c r="E59" s="46" t="str">
        <f>IF(入力!Z20="","",入力!Z20)</f>
        <v>いわき</v>
      </c>
      <c r="F59" s="46" t="str">
        <f>IF(入力!AE20="","",入力!AE20)</f>
        <v>じえい</v>
      </c>
      <c r="G59" s="46"/>
      <c r="H59" s="46"/>
      <c r="I59" s="46">
        <f>IF(入力!AJ20="","",入力!AJ20)</f>
        <v>2</v>
      </c>
      <c r="J59" s="46">
        <f>IF(入力!AL20="","",入力!AL20)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井</v>
      </c>
      <c r="D60" s="46" t="str">
        <f>IF(入力!AE23="","",入力!AE23)</f>
        <v>厚</v>
      </c>
      <c r="E60" s="46" t="str">
        <f>IF(入力!Z22="","",入力!Z22)</f>
        <v>い</v>
      </c>
      <c r="F60" s="46" t="str">
        <f>IF(入力!AE22="","",入力!AE22)</f>
        <v>こうだ</v>
      </c>
      <c r="G60" s="46"/>
      <c r="H60" s="46"/>
      <c r="I60" s="46">
        <f>IF(入力!AJ22="","",入力!AJ22)</f>
        <v>3</v>
      </c>
      <c r="J60" s="46">
        <f>IF(入力!AL22="","",入力!AL22)</f>
        <v>160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髙松</v>
      </c>
      <c r="D61" s="46" t="str">
        <f>IF(入力!AE25="","",入力!AE25)</f>
        <v>友規</v>
      </c>
      <c r="E61" s="46" t="str">
        <f>IF(入力!Z24="","",入力!Z24)</f>
        <v>たかまつ</v>
      </c>
      <c r="F61" s="46" t="str">
        <f>IF(入力!AE24="","",入力!AE24)</f>
        <v>ともき</v>
      </c>
      <c r="G61" s="46"/>
      <c r="H61" s="46"/>
      <c r="I61" s="46">
        <f>IF(入力!AJ24="","",入力!AJ24)</f>
        <v>2</v>
      </c>
      <c r="J61" s="46">
        <f>IF(入力!AL24="","",入力!AL24)</f>
        <v>158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今野</v>
      </c>
      <c r="D62" s="46" t="str">
        <f>IF(入力!AE27="","",入力!AE27)</f>
        <v>快晴</v>
      </c>
      <c r="E62" s="46" t="str">
        <f>IF(入力!Z26="","",入力!Z26)</f>
        <v>こんの</v>
      </c>
      <c r="F62" s="46" t="str">
        <f>IF(入力!AE26="","",入力!AE26)</f>
        <v>かいせい</v>
      </c>
      <c r="G62" s="46"/>
      <c r="H62" s="46"/>
      <c r="I62" s="46">
        <f>IF(入力!AJ26="","",入力!AJ26)</f>
        <v>2</v>
      </c>
      <c r="J62" s="46">
        <f>IF(入力!AL26="","",入力!AL26)</f>
        <v>155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柏木</v>
      </c>
      <c r="D63" s="46" t="str">
        <f>IF(入力!AE29="","",入力!AE29)</f>
        <v>颯太</v>
      </c>
      <c r="E63" s="46" t="str">
        <f>IF(入力!Z28="","",入力!Z28)</f>
        <v>かしわぎ</v>
      </c>
      <c r="F63" s="46" t="str">
        <f>IF(入力!AE28="","",入力!AE28)</f>
        <v>そうた</v>
      </c>
      <c r="G63" s="46"/>
      <c r="H63" s="46"/>
      <c r="I63" s="46">
        <f>IF(入力!AJ28="","",入力!AJ28)</f>
        <v>3</v>
      </c>
      <c r="J63" s="46">
        <f>IF(入力!AL28="","",入力!AL28)</f>
        <v>160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里</v>
      </c>
      <c r="D64" s="46" t="str">
        <f>IF(入力!AE31="","",入力!AE31)</f>
        <v>龍希</v>
      </c>
      <c r="E64" s="46" t="str">
        <f>IF(入力!Z30="","",入力!Z30)</f>
        <v>いまざと</v>
      </c>
      <c r="F64" s="46" t="str">
        <f>IF(入力!AE30="","",入力!AE30)</f>
        <v>りゅうき</v>
      </c>
      <c r="G64" s="46"/>
      <c r="H64" s="46"/>
      <c r="I64" s="46">
        <f>IF(入力!AJ30="","",入力!AJ30)</f>
        <v>3</v>
      </c>
      <c r="J64" s="46">
        <f>IF(入力!AL30="","",入力!AL30)</f>
        <v>162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kumi klato</cp:lastModifiedBy>
  <cp:lastPrinted>2015-10-24T01:53:31Z</cp:lastPrinted>
  <dcterms:created xsi:type="dcterms:W3CDTF">2006-11-03T01:52:14Z</dcterms:created>
  <dcterms:modified xsi:type="dcterms:W3CDTF">2018-05-06T01:57:58Z</dcterms:modified>
</cp:coreProperties>
</file>