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34535\disk1\001 個人フォルダ\山川\バレーボール部\平成３０年度　男子バレー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F61" i="14"/>
  <c r="C61" i="14"/>
  <c r="J61" i="14"/>
  <c r="E61" i="14"/>
  <c r="J55" i="14"/>
  <c r="I55" i="14"/>
  <c r="F55" i="14"/>
  <c r="F60" i="14"/>
  <c r="C60" i="14"/>
  <c r="J60" i="14"/>
  <c r="E60" i="14"/>
  <c r="I60" i="14"/>
  <c r="D60" i="14"/>
  <c r="J62" i="14"/>
  <c r="E62" i="14"/>
  <c r="I62" i="14"/>
  <c r="D62" i="14"/>
  <c r="F62" i="14"/>
  <c r="C62" i="14"/>
  <c r="J54" i="14"/>
  <c r="I54" i="14"/>
  <c r="C54" i="14"/>
  <c r="F54" i="14"/>
  <c r="E54" i="14"/>
  <c r="D54" i="14"/>
  <c r="J58" i="14"/>
  <c r="E58" i="14"/>
  <c r="I58" i="14"/>
  <c r="D58" i="14"/>
  <c r="F58" i="14"/>
  <c r="C58" i="14"/>
  <c r="F64" i="14"/>
  <c r="C64" i="14"/>
  <c r="J64" i="14"/>
  <c r="E64" i="14"/>
  <c r="I64" i="14"/>
  <c r="D64" i="14"/>
  <c r="F56" i="14"/>
  <c r="J56" i="14"/>
  <c r="I56" i="14"/>
  <c r="J59" i="14"/>
  <c r="E59" i="14"/>
  <c r="I59" i="14"/>
  <c r="D59" i="14"/>
  <c r="F59" i="14"/>
  <c r="C59" i="14"/>
  <c r="J63" i="14"/>
  <c r="E63" i="14"/>
  <c r="I63" i="14"/>
  <c r="D63" i="14"/>
  <c r="F63" i="14"/>
  <c r="C63" i="14"/>
  <c r="I53" i="14"/>
  <c r="F53" i="14"/>
  <c r="J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<sst xmlns="http://schemas.openxmlformats.org/spreadsheetml/2006/main" count="1454" uniqueCount="753">
  <si>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</si>
  <si>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</si>
  <si>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</si>
  <si>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</si>
  <si>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</si>
  <si>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</si>
  <si>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</si>
  <si>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</si>
  <si>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</si>
  <si>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</si>
  <si>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</si>
  <si>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</si>
  <si>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</si>
  <si>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</si>
  <si>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</si>
  <si>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</si>
  <si>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</si>
  <si>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</si>
  <si>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</si>
  <si>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</si>
  <si>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</si>
  <si>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</si>
  <si>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</si>
  <si>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</si>
  <si>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</si>
  <si>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</si>
  <si>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</si>
  <si>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</si>
  <si>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</si>
  <si>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</si>
  <si>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</si>
  <si>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</si>
  <si>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</si>
  <si>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</si>
  <si>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</si>
  <si>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</si>
  <si>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</si>
  <si>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</si>
  <si>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</si>
  <si>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</si>
  <si>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</si>
  <si>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</si>
  <si>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</si>
  <si>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</si>
  <si>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</si>
  <si>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</si>
  <si>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</si>
  <si>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</si>
  <si>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</si>
  <si>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</si>
  <si>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</si>
  <si>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</si>
  <si>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</si>
  <si>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</si>
  <si>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</si>
  <si>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</si>
  <si>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</si>
  <si>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</si>
  <si>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</si>
  <si>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</si>
  <si>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</si>
  <si>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</si>
  <si>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</si>
  <si>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</si>
  <si>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</si>
  <si>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</si>
  <si>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</si>
  <si>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</si>
  <si>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</si>
  <si>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</si>
  <si>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</si>
  <si>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</si>
  <si>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</si>
  <si>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</si>
  <si>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</si>
  <si>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</si>
  <si>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</si>
  <si>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</si>
  <si>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</si>
  <si>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</si>
  <si>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</si>
  <si>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</si>
  <si>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</si>
  <si>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</si>
  <si>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</si>
  <si>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</si>
  <si>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</si>
  <si>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</si>
  <si>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</si>
  <si>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</si>
  <si>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</si>
  <si>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</si>
  <si>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</si>
  <si>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</si>
  <si>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</si>
  <si>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</si>
  <si>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</si>
  <si>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</si>
  <si>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</si>
  <si>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</si>
  <si>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</si>
  <si>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</si>
  <si>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</si>
  <si>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</si>
  <si>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</si>
  <si>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</si>
  <si>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</si>
  <si>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</si>
  <si>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</si>
  <si>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</si>
  <si>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</si>
  <si>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</si>
  <si>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</si>
  <si>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</si>
  <si>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</si>
  <si>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</si>
  <si>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</si>
  <si>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</si>
  <si>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</si>
  <si>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</si>
  <si>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</si>
  <si>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</si>
  <si>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</si>
  <si>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</si>
  <si>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</si>
  <si>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</si>
  <si>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</si>
  <si>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</si>
  <si>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</si>
  <si>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</si>
  <si>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</si>
  <si>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</si>
  <si>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</si>
  <si>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</si>
  <si>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</si>
  <si>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</si>
  <si>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</si>
  <si>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</si>
  <si>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</si>
  <si>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</si>
  <si>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</si>
  <si>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</si>
  <si>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</si>
  <si>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</si>
  <si>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</si>
  <si>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</si>
  <si>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</si>
  <si>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</si>
  <si>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</si>
  <si>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</si>
  <si>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</si>
  <si>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</si>
  <si>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</si>
  <si>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</si>
  <si>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</si>
  <si>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</si>
  <si>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</si>
  <si>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</si>
  <si>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</si>
  <si>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</si>
  <si>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</si>
  <si>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</si>
  <si>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</si>
  <si>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</si>
  <si>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</si>
  <si>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</si>
  <si>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</si>
  <si>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</si>
  <si>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</si>
  <si>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</si>
  <si>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</si>
  <si>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</si>
  <si>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</si>
  <si>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</si>
  <si>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</si>
  <si>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</si>
  <si>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</si>
  <si>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</si>
  <si>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</si>
  <si>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</si>
  <si>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</si>
  <si>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</si>
  <si>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</si>
  <si>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</si>
  <si>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</si>
  <si>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</si>
  <si>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</si>
  <si>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</si>
  <si>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</si>
  <si>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</si>
  <si>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</si>
  <si>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</si>
  <si>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</si>
  <si>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</si>
  <si>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</si>
  <si>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</si>
  <si>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</si>
  <si>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</si>
  <si>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</si>
  <si>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</si>
  <si>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</si>
  <si>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</si>
  <si>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</si>
  <si>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</si>
  <si>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</si>
  <si>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</si>
  <si>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</si>
  <si>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</si>
  <si>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</si>
  <si>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</si>
  <si>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</si>
  <si>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</si>
  <si>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</si>
  <si>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</si>
  <si>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</si>
  <si>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</si>
  <si>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</si>
  <si>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</si>
  <si>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</si>
  <si>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</si>
  <si>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</si>
  <si>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</si>
  <si>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</si>
  <si>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</si>
  <si>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</si>
  <si>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</si>
  <si>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</si>
  <si>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</si>
  <si>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</si>
  <si>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</si>
  <si>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</si>
  <si>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</si>
  <si>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</si>
  <si>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</si>
  <si>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</si>
  <si>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</si>
  <si>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</si>
  <si>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</si>
  <si>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</si>
  <si>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</si>
  <si>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</si>
  <si>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</si>
  <si>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</si>
  <si>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</si>
  <si>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</si>
  <si>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</si>
  <si>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</si>
  <si>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</si>
  <si>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</si>
  <si>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</si>
  <si>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</si>
  <si>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</si>
  <si>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</si>
  <si>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</si>
  <si>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</si>
  <si>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</si>
  <si>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</si>
  <si>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</si>
  <si>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</si>
  <si>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</si>
  <si>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</si>
  <si>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</si>
  <si>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</si>
  <si>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</si>
  <si>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</si>
  <si>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</si>
  <si>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</si>
  <si>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</si>
  <si>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</si>
  <si>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</si>
  <si>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</si>
  <si>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</si>
  <si>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</si>
  <si>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</si>
  <si>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</si>
  <si>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</si>
  <si>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</si>
  <si>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</si>
  <si>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</si>
  <si>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</si>
  <si>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</si>
  <si>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</si>
  <si>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</si>
  <si>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</si>
  <si>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</si>
  <si>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</si>
  <si>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</si>
  <si>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</si>
  <si>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</si>
  <si>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</si>
  <si>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</si>
  <si>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</si>
  <si>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</si>
  <si>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</si>
  <si>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</si>
  <si>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</si>
  <si>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</si>
  <si>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</si>
  <si>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</si>
  <si>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</si>
  <si>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</si>
  <si>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</si>
  <si>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</si>
  <si>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</si>
  <si>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</si>
  <si>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</si>
  <si>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</si>
  <si>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</si>
  <si>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</si>
  <si>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</si>
  <si>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</si>
  <si>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</si>
  <si>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</si>
  <si>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</si>
  <si>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</si>
  <si>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</si>
  <si>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</si>
  <si>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</si>
  <si>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</si>
  <si>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</si>
  <si>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</si>
  <si>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</si>
  <si>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</si>
  <si>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</si>
  <si>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</si>
  <si>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</si>
  <si>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</si>
  <si>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</si>
  <si>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</si>
  <si>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</si>
  <si>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</si>
  <si>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</si>
  <si>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</si>
  <si>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</si>
  <si>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</si>
  <si>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</si>
  <si>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</si>
  <si>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</si>
  <si>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</si>
  <si>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</si>
  <si>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</si>
  <si>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</si>
  <si>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</si>
  <si>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</si>
  <si>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</si>
  <si>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</si>
  <si>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</si>
  <si>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</si>
  <si>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</si>
  <si>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</si>
  <si>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</si>
  <si>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</si>
  <si>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</si>
  <si>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</si>
  <si>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</si>
  <si>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</si>
  <si>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</si>
  <si>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</si>
  <si>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</si>
  <si>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</si>
  <si>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</si>
  <si>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</si>
  <si>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</si>
  <si>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</si>
  <si>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</si>
  <si>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</si>
  <si>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</si>
  <si>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</si>
  <si>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</si>
  <si>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</si>
  <si>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</si>
  <si>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</si>
  <si>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</si>
  <si>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</si>
  <si>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</si>
  <si>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</si>
  <si>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</si>
  <si>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</si>
  <si>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</si>
  <si>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</si>
  <si>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</si>
  <si>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</si>
  <si>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</si>
  <si>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</si>
  <si>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</si>
  <si>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</si>
  <si>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</si>
  <si>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</si>
  <si>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</si>
  <si>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</si>
  <si>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</si>
  <si>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</si>
  <si>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</si>
  <si>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</si>
  <si>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</si>
  <si>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</si>
  <si>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</si>
  <si>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</si>
  <si>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</si>
  <si>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</si>
  <si>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</si>
  <si>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</si>
  <si>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</si>
  <si>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</si>
  <si>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</si>
  <si>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</si>
  <si>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</si>
  <si>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</si>
  <si>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</si>
  <si>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</si>
  <si>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</si>
  <si>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</si>
  <si>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</si>
  <si>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</si>
  <si>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</si>
  <si>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</si>
  <si>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</si>
  <si>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</si>
  <si>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</si>
  <si>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</si>
  <si>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</si>
  <si>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</si>
  <si>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</si>
  <si>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</si>
  <si>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</si>
  <si>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</si>
  <si>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</si>
  <si>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</si>
  <si>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</si>
  <si>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</si>
  <si>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</si>
  <si>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</si>
  <si>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</si>
  <si>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</si>
  <si>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</si>
  <si>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</si>
  <si>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</si>
  <si>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</si>
  <si>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</si>
  <si>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</si>
  <si>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</si>
  <si>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</si>
  <si>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</si>
  <si>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</si>
  <si>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</si>
  <si>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</si>
  <si>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</si>
  <si>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</si>
  <si>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</si>
  <si>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</si>
  <si>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</si>
  <si>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</si>
  <si>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</si>
  <si>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</si>
  <si>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</si>
  <si>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</si>
  <si>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</si>
  <si>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</si>
  <si>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</si>
  <si>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</si>
  <si>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</si>
  <si>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</si>
  <si>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</si>
  <si>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</si>
  <si>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</si>
  <si>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</si>
  <si>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</si>
  <si>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</si>
  <si>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</si>
  <si>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</si>
  <si>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</si>
  <si>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</si>
  <si>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</si>
  <si>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</si>
  <si>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</si>
  <si>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</si>
  <si>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</si>
  <si>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</si>
  <si>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</si>
  <si>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</si>
  <si>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</si>
  <si>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</si>
  <si>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</si>
  <si>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</si>
  <si>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</si>
  <si>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</si>
  <si>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</si>
  <si>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</si>
  <si>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</si>
  <si>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</si>
  <si>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</si>
  <si>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</si>
  <si>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</si>
  <si>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</si>
  <si>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</si>
  <si>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</si>
  <si>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</si>
  <si>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</si>
  <si>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</si>
  <si>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</si>
  <si>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</si>
  <si>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</si>
  <si>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</si>
  <si>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</si>
  <si>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</si>
  <si>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</si>
  <si>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</si>
  <si>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</si>
  <si>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</si>
  <si>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</si>
  <si>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</si>
  <si>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</si>
  <si>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</si>
  <si>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</si>
  <si>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</si>
  <si>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</si>
  <si>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</si>
  <si>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</si>
  <si>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</si>
  <si>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</si>
  <si>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</si>
  <si>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</si>
  <si>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</si>
  <si>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</si>
  <si>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</si>
  <si>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</si>
  <si>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</si>
  <si>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</si>
  <si>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</si>
  <si>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</si>
  <si>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</si>
  <si>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</si>
  <si>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</si>
  <si>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</si>
  <si>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</si>
  <si>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</si>
  <si>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</si>
  <si>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</si>
  <si>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</si>
  <si>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</si>
  <si>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</si>
  <si>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</si>
  <si>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</si>
  <si>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</si>
  <si>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</si>
  <si>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</si>
  <si>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</si>
  <si>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</si>
  <si>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</si>
  <si>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</si>
  <si>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</si>
  <si>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</si>
  <si>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</si>
  <si>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</si>
  <si>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</si>
  <si>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</si>
  <si>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</si>
  <si>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</si>
  <si>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</si>
  <si>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</si>
  <si>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</si>
  <si>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</si>
  <si>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</si>
  <si>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</si>
  <si>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</si>
  <si>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</si>
  <si>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</si>
  <si>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</si>
  <si>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</si>
  <si>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</si>
  <si>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</si>
  <si>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</si>
  <si>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</si>
  <si>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</si>
  <si>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</si>
  <si>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</si>
  <si>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</si>
  <si>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</si>
  <si>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</si>
  <si>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</si>
  <si>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</si>
  <si>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</si>
  <si>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</si>
  <si>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</si>
  <si>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</si>
  <si>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</si>
  <si>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</si>
  <si>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</si>
  <si>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</si>
  <si>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</si>
  <si>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</si>
  <si>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</si>
  <si>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</si>
  <si>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</si>
  <si>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</si>
  <si>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</si>
  <si>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</si>
  <si>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</si>
  <si>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</si>
  <si>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</si>
  <si>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</si>
  <si>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</si>
  <si>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</si>
  <si>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</si>
  <si>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</si>
  <si>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</si>
  <si>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</si>
  <si>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</si>
  <si>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</si>
  <si>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</si>
  <si>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</si>
  <si>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</si>
  <si>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</si>
  <si>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</si>
  <si>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</si>
  <si>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</si>
  <si>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</si>
  <si>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</si>
  <si>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</si>
  <si>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</si>
  <si>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</si>
  <si>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</si>
  <si>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</si>
  <si>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</si>
  <si>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</si>
  <si>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</si>
  <si>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</si>
  <si>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</si>
  <si>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</si>
  <si>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</si>
  <si>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</si>
  <si>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</si>
  <si>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</si>
  <si>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</si>
  <si>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</si>
  <si>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</si>
  <si>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</si>
  <si>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</si>
  <si>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</si>
  <si>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</si>
  <si>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</si>
  <si>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</si>
  <si>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</si>
  <si>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</si>
  <si>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</si>
  <si>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</si>
  <si>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</si>
  <si>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</si>
  <si>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</si>
  <si>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</si>
  <si>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</si>
  <si>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</si>
  <si>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</si>
  <si>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</si>
  <si>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</si>
  <si>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</si>
  <si>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</si>
  <si>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</si>
  <si>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</si>
  <si>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</si>
  <si>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</si>
  <si>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</si>
  <si>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</si>
  <si>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</si>
  <si>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</si>
  <si>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</si>
  <si>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</si>
  <si>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</si>
  <si>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</si>
  <si>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</si>
  <si>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</si>
  <si>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</si>
  <si>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</si>
  <si>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</si>
  <si>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</si>
  <si>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</si>
  <si>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</si>
  <si>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</si>
  <si>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</si>
  <si>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</si>
  <si>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</si>
  <si>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245</t>
    <phoneticPr fontId="2"/>
  </si>
  <si>
    <t>0052</t>
    <phoneticPr fontId="2"/>
  </si>
  <si>
    <t>横浜市戸塚区秋葉町２７１－３</t>
    <rPh sb="0" eb="3">
      <t>ヨコハマシ</t>
    </rPh>
    <rPh sb="3" eb="6">
      <t>トツカク</t>
    </rPh>
    <rPh sb="6" eb="9">
      <t>アキバチョウ</t>
    </rPh>
    <phoneticPr fontId="2"/>
  </si>
  <si>
    <t>045</t>
    <phoneticPr fontId="2"/>
  </si>
  <si>
    <t>811</t>
    <phoneticPr fontId="2"/>
  </si>
  <si>
    <t>6773</t>
    <phoneticPr fontId="2"/>
  </si>
  <si>
    <t>045</t>
    <phoneticPr fontId="2"/>
  </si>
  <si>
    <t>813</t>
    <phoneticPr fontId="2"/>
  </si>
  <si>
    <t>9438</t>
    <phoneticPr fontId="2"/>
  </si>
  <si>
    <t>やまかわ</t>
    <phoneticPr fontId="2"/>
  </si>
  <si>
    <t>けん</t>
    <phoneticPr fontId="2"/>
  </si>
  <si>
    <t>山川</t>
    <rPh sb="0" eb="2">
      <t>ヤマカワ</t>
    </rPh>
    <phoneticPr fontId="2"/>
  </si>
  <si>
    <t>賢</t>
    <rPh sb="0" eb="1">
      <t>ケン</t>
    </rPh>
    <phoneticPr fontId="2"/>
  </si>
  <si>
    <t>ひらぬま</t>
    <phoneticPr fontId="2"/>
  </si>
  <si>
    <t>ひろゆき</t>
    <phoneticPr fontId="2"/>
  </si>
  <si>
    <t>平沼</t>
    <rPh sb="0" eb="2">
      <t>ヒラヌマ</t>
    </rPh>
    <phoneticPr fontId="2"/>
  </si>
  <si>
    <t>浩之</t>
    <phoneticPr fontId="2"/>
  </si>
  <si>
    <t>髙松</t>
    <rPh sb="0" eb="2">
      <t>タカマツ</t>
    </rPh>
    <phoneticPr fontId="2"/>
  </si>
  <si>
    <t>友規</t>
    <rPh sb="0" eb="1">
      <t>トモ</t>
    </rPh>
    <rPh sb="1" eb="2">
      <t>キ</t>
    </rPh>
    <phoneticPr fontId="2"/>
  </si>
  <si>
    <t>たかまつ</t>
    <phoneticPr fontId="2"/>
  </si>
  <si>
    <t>ゆうき</t>
    <phoneticPr fontId="2"/>
  </si>
  <si>
    <t>今野</t>
    <rPh sb="0" eb="2">
      <t>コンノ</t>
    </rPh>
    <phoneticPr fontId="2"/>
  </si>
  <si>
    <t>快晴</t>
    <rPh sb="0" eb="2">
      <t>カイセイ</t>
    </rPh>
    <phoneticPr fontId="2"/>
  </si>
  <si>
    <t>こんの</t>
    <phoneticPr fontId="2"/>
  </si>
  <si>
    <t>かいせい</t>
    <phoneticPr fontId="2"/>
  </si>
  <si>
    <t>城戸</t>
    <rPh sb="0" eb="2">
      <t>キド</t>
    </rPh>
    <phoneticPr fontId="2"/>
  </si>
  <si>
    <t>浩道</t>
    <rPh sb="0" eb="2">
      <t>ヒロミチ</t>
    </rPh>
    <phoneticPr fontId="2"/>
  </si>
  <si>
    <t>きど</t>
    <phoneticPr fontId="2"/>
  </si>
  <si>
    <t>ひろみち</t>
    <phoneticPr fontId="2"/>
  </si>
  <si>
    <t>古川</t>
    <rPh sb="0" eb="2">
      <t>フルカワ</t>
    </rPh>
    <phoneticPr fontId="2"/>
  </si>
  <si>
    <t>大稀</t>
    <rPh sb="0" eb="1">
      <t>ダイ</t>
    </rPh>
    <rPh sb="1" eb="2">
      <t>キ</t>
    </rPh>
    <phoneticPr fontId="2"/>
  </si>
  <si>
    <t>ふるかわ</t>
    <phoneticPr fontId="2"/>
  </si>
  <si>
    <t>だいき</t>
    <phoneticPr fontId="2"/>
  </si>
  <si>
    <t>菅原</t>
    <rPh sb="0" eb="2">
      <t>スガワラ</t>
    </rPh>
    <phoneticPr fontId="2"/>
  </si>
  <si>
    <t>海斗</t>
    <rPh sb="0" eb="2">
      <t>カイト</t>
    </rPh>
    <phoneticPr fontId="2"/>
  </si>
  <si>
    <t>すがわら</t>
    <phoneticPr fontId="2"/>
  </si>
  <si>
    <t>かいと</t>
    <phoneticPr fontId="2"/>
  </si>
  <si>
    <t>いわき</t>
    <phoneticPr fontId="2"/>
  </si>
  <si>
    <t>じえい</t>
    <phoneticPr fontId="2"/>
  </si>
  <si>
    <t>岩木</t>
    <rPh sb="0" eb="2">
      <t>イワキ</t>
    </rPh>
    <phoneticPr fontId="2"/>
  </si>
  <si>
    <t>慈英</t>
    <rPh sb="0" eb="1">
      <t>ジ</t>
    </rPh>
    <rPh sb="1" eb="2">
      <t>エイ</t>
    </rPh>
    <phoneticPr fontId="2"/>
  </si>
  <si>
    <t>いさみ</t>
    <phoneticPr fontId="2"/>
  </si>
  <si>
    <t>ほべるとじゅん</t>
    <phoneticPr fontId="2"/>
  </si>
  <si>
    <t>勇</t>
    <rPh sb="0" eb="1">
      <t>イサミ</t>
    </rPh>
    <phoneticPr fontId="2"/>
  </si>
  <si>
    <t>ホベルト順</t>
    <rPh sb="4" eb="5">
      <t>ジュン</t>
    </rPh>
    <phoneticPr fontId="2"/>
  </si>
  <si>
    <t>こばやし</t>
    <phoneticPr fontId="2"/>
  </si>
  <si>
    <t>こうき</t>
    <phoneticPr fontId="2"/>
  </si>
  <si>
    <t>小林</t>
    <rPh sb="0" eb="2">
      <t>コバヤシ</t>
    </rPh>
    <phoneticPr fontId="2"/>
  </si>
  <si>
    <t>晃生</t>
    <rPh sb="0" eb="1">
      <t>コウ</t>
    </rPh>
    <rPh sb="1" eb="2">
      <t>イ</t>
    </rPh>
    <phoneticPr fontId="2"/>
  </si>
  <si>
    <t>にしむら</t>
    <phoneticPr fontId="2"/>
  </si>
  <si>
    <t>西村</t>
    <rPh sb="0" eb="2">
      <t>ニシムラ</t>
    </rPh>
    <phoneticPr fontId="2"/>
  </si>
  <si>
    <t>優希</t>
    <rPh sb="0" eb="2">
      <t>ユウキ</t>
    </rPh>
    <phoneticPr fontId="2"/>
  </si>
  <si>
    <t>みぎしま</t>
    <phoneticPr fontId="2"/>
  </si>
  <si>
    <t>しゅうた</t>
    <phoneticPr fontId="2"/>
  </si>
  <si>
    <t>右島</t>
    <rPh sb="0" eb="1">
      <t>ミギ</t>
    </rPh>
    <rPh sb="1" eb="2">
      <t>シマ</t>
    </rPh>
    <phoneticPr fontId="2"/>
  </si>
  <si>
    <t>柊太</t>
    <rPh sb="0" eb="1">
      <t>ヒイラギ</t>
    </rPh>
    <rPh sb="1" eb="2">
      <t>タ</t>
    </rPh>
    <phoneticPr fontId="2"/>
  </si>
  <si>
    <t>きくち</t>
    <phoneticPr fontId="2"/>
  </si>
  <si>
    <t>そうご</t>
    <phoneticPr fontId="2"/>
  </si>
  <si>
    <t>菊池</t>
    <rPh sb="0" eb="2">
      <t>キクチ</t>
    </rPh>
    <phoneticPr fontId="2"/>
  </si>
  <si>
    <t>湊伍</t>
    <rPh sb="0" eb="2">
      <t>ソウゴ</t>
    </rPh>
    <phoneticPr fontId="2"/>
  </si>
  <si>
    <t>むらた</t>
    <phoneticPr fontId="2"/>
  </si>
  <si>
    <t>たける</t>
    <phoneticPr fontId="2"/>
  </si>
  <si>
    <t>村田</t>
    <rPh sb="0" eb="2">
      <t>ムラタ</t>
    </rPh>
    <phoneticPr fontId="2"/>
  </si>
  <si>
    <t>武</t>
    <rPh sb="0" eb="1">
      <t>タケル</t>
    </rPh>
    <phoneticPr fontId="2"/>
  </si>
  <si>
    <t>なかね</t>
    <phoneticPr fontId="2"/>
  </si>
  <si>
    <t>こうし</t>
    <phoneticPr fontId="2"/>
  </si>
  <si>
    <t>中根</t>
    <rPh sb="0" eb="2">
      <t>ナカネ</t>
    </rPh>
    <phoneticPr fontId="2"/>
  </si>
  <si>
    <t>康志</t>
    <rPh sb="0" eb="1">
      <t>ヤスシ</t>
    </rPh>
    <rPh sb="1" eb="2">
      <t>シ</t>
    </rPh>
    <phoneticPr fontId="2"/>
  </si>
  <si>
    <t>たかまつ</t>
    <phoneticPr fontId="2"/>
  </si>
  <si>
    <t>ゆうき</t>
    <phoneticPr fontId="2"/>
  </si>
  <si>
    <t>髙松</t>
    <rPh sb="0" eb="2">
      <t>タカマツ</t>
    </rPh>
    <phoneticPr fontId="2"/>
  </si>
  <si>
    <t>友規</t>
    <rPh sb="0" eb="1">
      <t>トモ</t>
    </rPh>
    <rPh sb="1" eb="2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</si>
</sst>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V16" sqref="V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1238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横浜市立秋葉中学校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687</v>
      </c>
      <c r="AC6" s="86"/>
      <c r="AD6" s="86"/>
      <c r="AE6" s="86"/>
      <c r="AF6" s="38" t="s">
        <v>587</v>
      </c>
      <c r="AG6" s="86" t="s">
        <v>688</v>
      </c>
      <c r="AH6" s="86"/>
      <c r="AI6" s="86"/>
      <c r="AJ6" s="86"/>
      <c r="AK6" s="38" t="s">
        <v>587</v>
      </c>
      <c r="AL6" s="86" t="s">
        <v>689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694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692</v>
      </c>
      <c r="G13" s="134"/>
      <c r="H13" s="134"/>
      <c r="I13" s="134"/>
      <c r="J13" s="134"/>
      <c r="K13" s="134"/>
      <c r="L13" s="134" t="s">
        <v>693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696</v>
      </c>
      <c r="W13" s="140"/>
      <c r="X13" s="140"/>
      <c r="Y13" s="140"/>
      <c r="Z13" s="140"/>
      <c r="AA13" s="140"/>
      <c r="AB13" s="141" t="s">
        <v>697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745</v>
      </c>
      <c r="G14" s="170"/>
      <c r="H14" s="170"/>
      <c r="I14" s="170"/>
      <c r="J14" s="170"/>
      <c r="K14" s="170"/>
      <c r="L14" s="170" t="s">
        <v>746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749</v>
      </c>
      <c r="W14" s="170"/>
      <c r="X14" s="170"/>
      <c r="Y14" s="170"/>
      <c r="Z14" s="170"/>
      <c r="AA14" s="170"/>
      <c r="AB14" s="173" t="s">
        <v>750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747</v>
      </c>
      <c r="G15" s="161"/>
      <c r="H15" s="161"/>
      <c r="I15" s="161"/>
      <c r="J15" s="161"/>
      <c r="K15" s="161"/>
      <c r="L15" s="161" t="s">
        <v>748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751</v>
      </c>
      <c r="W15" s="161"/>
      <c r="X15" s="161"/>
      <c r="Y15" s="161"/>
      <c r="Z15" s="161"/>
      <c r="AA15" s="161"/>
      <c r="AB15" s="163" t="s">
        <v>752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700</v>
      </c>
      <c r="G20" s="202"/>
      <c r="H20" s="202"/>
      <c r="I20" s="202"/>
      <c r="J20" s="202"/>
      <c r="K20" s="202" t="s">
        <v>701</v>
      </c>
      <c r="L20" s="202"/>
      <c r="M20" s="202"/>
      <c r="N20" s="202"/>
      <c r="O20" s="203"/>
      <c r="P20" s="199">
        <v>2</v>
      </c>
      <c r="Q20" s="199"/>
      <c r="R20" s="204">
        <v>152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722</v>
      </c>
      <c r="AA20" s="202"/>
      <c r="AB20" s="202"/>
      <c r="AC20" s="202"/>
      <c r="AD20" s="202"/>
      <c r="AE20" s="202" t="s">
        <v>723</v>
      </c>
      <c r="AF20" s="202"/>
      <c r="AG20" s="202"/>
      <c r="AH20" s="202"/>
      <c r="AI20" s="203"/>
      <c r="AJ20" s="199">
        <v>2</v>
      </c>
      <c r="AK20" s="199"/>
      <c r="AL20" s="204">
        <v>152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724</v>
      </c>
      <c r="AA21" s="217"/>
      <c r="AB21" s="217"/>
      <c r="AC21" s="217"/>
      <c r="AD21" s="217"/>
      <c r="AE21" s="217" t="s">
        <v>725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2</v>
      </c>
      <c r="Q22" s="211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726</v>
      </c>
      <c r="AA22" s="170"/>
      <c r="AB22" s="170"/>
      <c r="AC22" s="170"/>
      <c r="AD22" s="170"/>
      <c r="AE22" s="170" t="s">
        <v>727</v>
      </c>
      <c r="AF22" s="170"/>
      <c r="AG22" s="170"/>
      <c r="AH22" s="170"/>
      <c r="AI22" s="171"/>
      <c r="AJ22" s="211">
        <v>2</v>
      </c>
      <c r="AK22" s="211"/>
      <c r="AL22" s="213">
        <v>150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702</v>
      </c>
      <c r="G23" s="224"/>
      <c r="H23" s="224"/>
      <c r="I23" s="224"/>
      <c r="J23" s="224"/>
      <c r="K23" s="224" t="s">
        <v>703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708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2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730</v>
      </c>
      <c r="AA24" s="170"/>
      <c r="AB24" s="170"/>
      <c r="AC24" s="170"/>
      <c r="AD24" s="170"/>
      <c r="AE24" s="170" t="s">
        <v>701</v>
      </c>
      <c r="AF24" s="170"/>
      <c r="AG24" s="170"/>
      <c r="AH24" s="170"/>
      <c r="AI24" s="171"/>
      <c r="AJ24" s="211">
        <v>2</v>
      </c>
      <c r="AK24" s="211"/>
      <c r="AL24" s="213">
        <v>145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706</v>
      </c>
      <c r="G25" s="224"/>
      <c r="H25" s="224"/>
      <c r="I25" s="224"/>
      <c r="J25" s="224"/>
      <c r="K25" s="224" t="s">
        <v>707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712</v>
      </c>
      <c r="G26" s="170"/>
      <c r="H26" s="170"/>
      <c r="I26" s="170"/>
      <c r="J26" s="170"/>
      <c r="K26" s="170" t="s">
        <v>713</v>
      </c>
      <c r="L26" s="170"/>
      <c r="M26" s="170"/>
      <c r="N26" s="170"/>
      <c r="O26" s="171"/>
      <c r="P26" s="211">
        <v>2</v>
      </c>
      <c r="Q26" s="211"/>
      <c r="R26" s="213">
        <v>163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2</v>
      </c>
      <c r="AK26" s="211"/>
      <c r="AL26" s="213">
        <v>158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710</v>
      </c>
      <c r="G27" s="224"/>
      <c r="H27" s="224"/>
      <c r="I27" s="224"/>
      <c r="J27" s="224"/>
      <c r="K27" s="224" t="s">
        <v>711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716</v>
      </c>
      <c r="G28" s="170"/>
      <c r="H28" s="170"/>
      <c r="I28" s="170"/>
      <c r="J28" s="170"/>
      <c r="K28" s="170" t="s">
        <v>717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737</v>
      </c>
      <c r="AA28" s="170"/>
      <c r="AB28" s="170"/>
      <c r="AC28" s="170"/>
      <c r="AD28" s="170"/>
      <c r="AE28" s="170" t="s">
        <v>738</v>
      </c>
      <c r="AF28" s="170"/>
      <c r="AG28" s="170"/>
      <c r="AH28" s="170"/>
      <c r="AI28" s="171"/>
      <c r="AJ28" s="211">
        <v>1</v>
      </c>
      <c r="AK28" s="211"/>
      <c r="AL28" s="213">
        <v>148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714</v>
      </c>
      <c r="G29" s="224"/>
      <c r="H29" s="224"/>
      <c r="I29" s="224"/>
      <c r="J29" s="224"/>
      <c r="K29" s="224" t="s">
        <v>715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739</v>
      </c>
      <c r="AA29" s="224"/>
      <c r="AB29" s="224"/>
      <c r="AC29" s="224"/>
      <c r="AD29" s="224"/>
      <c r="AE29" s="224" t="s">
        <v>740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718</v>
      </c>
      <c r="G30" s="170"/>
      <c r="H30" s="170"/>
      <c r="I30" s="170"/>
      <c r="J30" s="170"/>
      <c r="K30" s="170" t="s">
        <v>719</v>
      </c>
      <c r="L30" s="170"/>
      <c r="M30" s="170"/>
      <c r="N30" s="170"/>
      <c r="O30" s="171"/>
      <c r="P30" s="211">
        <v>2</v>
      </c>
      <c r="Q30" s="211"/>
      <c r="R30" s="213">
        <v>140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741</v>
      </c>
      <c r="AA30" s="170"/>
      <c r="AB30" s="170"/>
      <c r="AC30" s="170"/>
      <c r="AD30" s="170"/>
      <c r="AE30" s="170" t="s">
        <v>742</v>
      </c>
      <c r="AF30" s="170"/>
      <c r="AG30" s="170"/>
      <c r="AH30" s="170"/>
      <c r="AI30" s="171"/>
      <c r="AJ30" s="211">
        <v>1</v>
      </c>
      <c r="AK30" s="211"/>
      <c r="AL30" s="213">
        <v>150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720</v>
      </c>
      <c r="G31" s="161"/>
      <c r="H31" s="161"/>
      <c r="I31" s="161"/>
      <c r="J31" s="161"/>
      <c r="K31" s="161" t="s">
        <v>721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743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1238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横浜市立秋葉中学校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やまかわ</v>
      </c>
      <c r="F7" s="346"/>
      <c r="G7" s="346"/>
      <c r="H7" s="346"/>
      <c r="I7" s="346"/>
      <c r="J7" s="346"/>
      <c r="K7" s="346" t="str">
        <f>IF(入力!L12="","",入力!L12)</f>
        <v>けん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ひらぬま</v>
      </c>
      <c r="V7" s="167"/>
      <c r="W7" s="167"/>
      <c r="X7" s="167"/>
      <c r="Y7" s="167"/>
      <c r="Z7" s="320"/>
      <c r="AA7" s="303" t="str">
        <f>IF(入力!AB12="","",入力!AB12)</f>
        <v>ひろゆき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山川</v>
      </c>
      <c r="F8" s="334"/>
      <c r="G8" s="334"/>
      <c r="H8" s="334"/>
      <c r="I8" s="334"/>
      <c r="J8" s="334"/>
      <c r="K8" s="334" t="str">
        <f>IF(入力!L13="","",入力!L13)</f>
        <v>賢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平沼</v>
      </c>
      <c r="V8" s="337"/>
      <c r="W8" s="337"/>
      <c r="X8" s="337"/>
      <c r="Y8" s="337"/>
      <c r="Z8" s="338"/>
      <c r="AA8" s="339" t="str">
        <f>IF(入力!AB13="","",入力!AB13)</f>
        <v>浩之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なかね</v>
      </c>
      <c r="F9" s="167"/>
      <c r="G9" s="167"/>
      <c r="H9" s="167"/>
      <c r="I9" s="167"/>
      <c r="J9" s="320"/>
      <c r="K9" s="303" t="str">
        <f>IF(入力!L14="","",入力!L14)</f>
        <v>こうし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たかまつ</v>
      </c>
      <c r="V9" s="167"/>
      <c r="W9" s="167"/>
      <c r="X9" s="167"/>
      <c r="Y9" s="167"/>
      <c r="Z9" s="320"/>
      <c r="AA9" s="303" t="str">
        <f>IF(入力!AB14="","",入力!AB14)</f>
        <v>ゆうき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中根</v>
      </c>
      <c r="F10" s="306"/>
      <c r="G10" s="306"/>
      <c r="H10" s="306"/>
      <c r="I10" s="306"/>
      <c r="J10" s="309"/>
      <c r="K10" s="305" t="str">
        <f>IF(入力!L15="","",入力!L15)</f>
        <v>康志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髙松</v>
      </c>
      <c r="V10" s="306"/>
      <c r="W10" s="306"/>
      <c r="X10" s="306"/>
      <c r="Y10" s="306"/>
      <c r="Z10" s="309"/>
      <c r="AA10" s="305" t="str">
        <f>IF(入力!AB15="","",入力!AB15)</f>
        <v>友規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たかまつ</v>
      </c>
      <c r="F15" s="299"/>
      <c r="G15" s="299"/>
      <c r="H15" s="299"/>
      <c r="I15" s="299"/>
      <c r="J15" s="299" t="str">
        <f>IF(入力!K20="","",入力!K20)</f>
        <v>ゆうき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いさみ</v>
      </c>
      <c r="Z15" s="299"/>
      <c r="AA15" s="299"/>
      <c r="AB15" s="299"/>
      <c r="AC15" s="299"/>
      <c r="AD15" s="299" t="str">
        <f>IF(入力!AE20="","",入力!AE20)</f>
        <v>ほべるとじゅん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髙松</v>
      </c>
      <c r="F16" s="314"/>
      <c r="G16" s="314"/>
      <c r="H16" s="314"/>
      <c r="I16" s="314"/>
      <c r="J16" s="314" t="str">
        <f>IF(入力!K21="","",入力!K21)</f>
        <v>友規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勇</v>
      </c>
      <c r="Z16" s="314"/>
      <c r="AA16" s="314"/>
      <c r="AB16" s="314"/>
      <c r="AC16" s="314"/>
      <c r="AD16" s="314" t="str">
        <f>IF(入力!AE21="","",入力!AE21)</f>
        <v>ホベルト順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こんの</v>
      </c>
      <c r="F17" s="285"/>
      <c r="G17" s="285"/>
      <c r="H17" s="285"/>
      <c r="I17" s="285"/>
      <c r="J17" s="285" t="str">
        <f>IF(入力!K22="","",入力!K22)</f>
        <v>かいせい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こばやし</v>
      </c>
      <c r="Z17" s="285"/>
      <c r="AA17" s="285"/>
      <c r="AB17" s="285"/>
      <c r="AC17" s="285"/>
      <c r="AD17" s="285" t="str">
        <f>IF(入力!AE22="","",入力!AE22)</f>
        <v>こうき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今野</v>
      </c>
      <c r="F18" s="278"/>
      <c r="G18" s="278"/>
      <c r="H18" s="278"/>
      <c r="I18" s="278"/>
      <c r="J18" s="278" t="str">
        <f>IF(入力!K23="","",入力!K23)</f>
        <v>快晴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小林</v>
      </c>
      <c r="Z18" s="278"/>
      <c r="AA18" s="278"/>
      <c r="AB18" s="278"/>
      <c r="AC18" s="278"/>
      <c r="AD18" s="278" t="str">
        <f>IF(入力!AE23="","",入力!AE23)</f>
        <v>晃生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きど</v>
      </c>
      <c r="F19" s="285"/>
      <c r="G19" s="285"/>
      <c r="H19" s="285"/>
      <c r="I19" s="285"/>
      <c r="J19" s="285" t="str">
        <f>IF(入力!K24="","",入力!K24)</f>
        <v>ひろみち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にしむら</v>
      </c>
      <c r="Z19" s="285"/>
      <c r="AA19" s="285"/>
      <c r="AB19" s="285"/>
      <c r="AC19" s="285"/>
      <c r="AD19" s="285" t="str">
        <f>IF(入力!AE24="","",入力!AE24)</f>
        <v>ゆうき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145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城戸</v>
      </c>
      <c r="F20" s="278"/>
      <c r="G20" s="278"/>
      <c r="H20" s="278"/>
      <c r="I20" s="278"/>
      <c r="J20" s="278" t="str">
        <f>IF(入力!K25="","",入力!K25)</f>
        <v>浩道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西村</v>
      </c>
      <c r="Z20" s="278"/>
      <c r="AA20" s="278"/>
      <c r="AB20" s="278"/>
      <c r="AC20" s="278"/>
      <c r="AD20" s="278" t="str">
        <f>IF(入力!AE25="","",入力!AE25)</f>
        <v>優希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ふるかわ</v>
      </c>
      <c r="F21" s="285"/>
      <c r="G21" s="285"/>
      <c r="H21" s="285"/>
      <c r="I21" s="285"/>
      <c r="J21" s="285" t="str">
        <f>IF(入力!K26="","",入力!K26)</f>
        <v>だいき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みぎしま</v>
      </c>
      <c r="Z21" s="285"/>
      <c r="AA21" s="285"/>
      <c r="AB21" s="285"/>
      <c r="AC21" s="285"/>
      <c r="AD21" s="285" t="str">
        <f>IF(入力!AE26="","",入力!AE26)</f>
        <v>しゅうた</v>
      </c>
      <c r="AE21" s="285"/>
      <c r="AF21" s="285"/>
      <c r="AG21" s="285"/>
      <c r="AH21" s="286"/>
      <c r="AI21" s="281">
        <f>IF(入力!AJ26="","",入力!AJ26)</f>
        <v>2</v>
      </c>
      <c r="AJ21" s="281"/>
      <c r="AK21" s="279">
        <f>IF(入力!AL26="","",入力!AL26)</f>
        <v>158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古川</v>
      </c>
      <c r="F22" s="278"/>
      <c r="G22" s="278"/>
      <c r="H22" s="278"/>
      <c r="I22" s="278"/>
      <c r="J22" s="278" t="str">
        <f>IF(入力!K27="","",入力!K27)</f>
        <v>大稀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右島</v>
      </c>
      <c r="Z22" s="278"/>
      <c r="AA22" s="278"/>
      <c r="AB22" s="278"/>
      <c r="AC22" s="278"/>
      <c r="AD22" s="278" t="str">
        <f>IF(入力!AE27="","",入力!AE27)</f>
        <v>柊太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すがわら</v>
      </c>
      <c r="F23" s="285"/>
      <c r="G23" s="285"/>
      <c r="H23" s="285"/>
      <c r="I23" s="285"/>
      <c r="J23" s="285" t="str">
        <f>IF(入力!K28="","",入力!K28)</f>
        <v>かいと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きくち</v>
      </c>
      <c r="Z23" s="285"/>
      <c r="AA23" s="285"/>
      <c r="AB23" s="285"/>
      <c r="AC23" s="285"/>
      <c r="AD23" s="285" t="str">
        <f>IF(入力!AE28="","",入力!AE28)</f>
        <v>そうご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148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菅原</v>
      </c>
      <c r="F24" s="278"/>
      <c r="G24" s="278"/>
      <c r="H24" s="278"/>
      <c r="I24" s="278"/>
      <c r="J24" s="278" t="str">
        <f>IF(入力!K29="","",入力!K29)</f>
        <v>海斗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菊池</v>
      </c>
      <c r="Z24" s="278"/>
      <c r="AA24" s="278"/>
      <c r="AB24" s="278"/>
      <c r="AC24" s="278"/>
      <c r="AD24" s="278" t="str">
        <f>IF(入力!AE29="","",入力!AE29)</f>
        <v>湊伍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いわき</v>
      </c>
      <c r="F25" s="285"/>
      <c r="G25" s="285"/>
      <c r="H25" s="285"/>
      <c r="I25" s="285"/>
      <c r="J25" s="285" t="str">
        <f>IF(入力!K30="","",入力!K30)</f>
        <v>じえい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140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むらた</v>
      </c>
      <c r="Z25" s="285"/>
      <c r="AA25" s="285"/>
      <c r="AB25" s="285"/>
      <c r="AC25" s="285"/>
      <c r="AD25" s="285" t="str">
        <f>IF(入力!AE30="","",入力!AE30)</f>
        <v>たける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岩木</v>
      </c>
      <c r="F26" s="291"/>
      <c r="G26" s="291"/>
      <c r="H26" s="291"/>
      <c r="I26" s="291"/>
      <c r="J26" s="291" t="str">
        <f>IF(入力!K31="","",入力!K31)</f>
        <v>慈英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村田</v>
      </c>
      <c r="Z26" s="291"/>
      <c r="AA26" s="291"/>
      <c r="AB26" s="291"/>
      <c r="AC26" s="291"/>
      <c r="AD26" s="291" t="str">
        <f>IF(入力!AE31="","",入力!AE31)</f>
        <v>武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1238</v>
      </c>
      <c r="B7" s="45" t="str">
        <f t="shared" ref="B7:C7" si="0">IF($A$8="","",IF($A$9="",B8,B8&amp;"・"&amp;B9))</f>
        <v>横浜市立秋葉中学校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245</v>
      </c>
      <c r="G7" s="45" t="str">
        <f t="shared" si="1"/>
        <v>0052</v>
      </c>
      <c r="H7" s="45">
        <f t="shared" si="1"/>
        <v>0</v>
      </c>
      <c r="I7" s="45" t="str">
        <f t="shared" si="1"/>
        <v>横浜市戸塚区秋葉町２７１－３</v>
      </c>
      <c r="J7" s="45">
        <f t="shared" si="1"/>
        <v>0</v>
      </c>
      <c r="K7" s="45" t="str">
        <f t="shared" si="1"/>
        <v>045</v>
      </c>
      <c r="L7" s="45" t="str">
        <f t="shared" si="1"/>
        <v>811</v>
      </c>
      <c r="M7" s="45" t="str">
        <f t="shared" si="1"/>
        <v>6773</v>
      </c>
      <c r="N7" s="45" t="str">
        <f t="shared" si="1"/>
        <v>045</v>
      </c>
      <c r="O7" s="45" t="str">
        <f t="shared" si="1"/>
        <v>813</v>
      </c>
      <c r="P7" s="45" t="str">
        <f t="shared" si="1"/>
        <v>9438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1238</v>
      </c>
      <c r="B8" s="46" t="str">
        <f>IF(入力!$F$3="","",入力!$F$3)</f>
        <v>横浜市立秋葉中学校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245</v>
      </c>
      <c r="G8" s="57" t="str">
        <f>IF(入力!$I$6="","",入力!$I$6)</f>
        <v>0052</v>
      </c>
      <c r="H8" s="46"/>
      <c r="I8" s="46" t="str">
        <f>IF(入力!$L$5="","",入力!$L$5)</f>
        <v>横浜市戸塚区秋葉町２７１－３</v>
      </c>
      <c r="J8" s="46"/>
      <c r="K8" s="57" t="str">
        <f>IF(入力!$AB$4="","",入力!$AB$4)</f>
        <v>045</v>
      </c>
      <c r="L8" s="57" t="str">
        <f>IF(入力!$AG$4="","",入力!$AG$4)</f>
        <v>811</v>
      </c>
      <c r="M8" s="57" t="str">
        <f>IF(入力!$AL$4="","",入力!$AL$4)</f>
        <v>6773</v>
      </c>
      <c r="N8" s="57" t="str">
        <f>IF(入力!$AB$6="","",入力!$AB$6)</f>
        <v>045</v>
      </c>
      <c r="O8" s="57" t="str">
        <f>IF(入力!$AG$6="","",入力!$AG$6)</f>
        <v>813</v>
      </c>
      <c r="P8" s="57" t="str">
        <f>IF(入力!$AL$6="","",入力!$AL$6)</f>
        <v>9438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6773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山川</v>
      </c>
      <c r="D16" s="46" t="str">
        <f>IF(入力!$L$13="","",入力!$L$13)</f>
        <v>賢</v>
      </c>
      <c r="E16" s="46" t="str">
        <f>IF(入力!$F$12="","",入力!$F$12)</f>
        <v>やまかわ</v>
      </c>
      <c r="F16" s="46" t="str">
        <f>IF(入力!$L$12="","",入力!$L$12)</f>
        <v>けん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平沼</v>
      </c>
      <c r="D17" s="46" t="str">
        <f>IF(入力!$AB$13="","",入力!$AB$13)</f>
        <v>浩之</v>
      </c>
      <c r="E17" s="46" t="str">
        <f>IF(入力!$V$12="","",入力!$V$12)</f>
        <v>ひらぬま</v>
      </c>
      <c r="F17" s="46" t="str">
        <f>IF(入力!$AB$12="","",入力!$AB$12)</f>
        <v>ひろゆき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中根</v>
      </c>
      <c r="D20" s="46" t="str">
        <f>IF(入力!$L$15="","",入力!$L$15)</f>
        <v>康志</v>
      </c>
      <c r="E20" s="46" t="str">
        <f>IF(入力!$F$14="","",入力!$F$14)</f>
        <v>なかね</v>
      </c>
      <c r="F20" s="46" t="str">
        <f>IF(入力!$L$14="","",入力!$L$14)</f>
        <v>こうし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髙松</v>
      </c>
      <c r="D24" s="46" t="str">
        <f>IF(入力!$AB$15="","",入力!$AB$15)</f>
        <v>友規</v>
      </c>
      <c r="E24" s="46" t="str">
        <f>IF(入力!$V$14="","",入力!$V$14)</f>
        <v>たかまつ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髙松</v>
      </c>
      <c r="D53" s="46" t="str">
        <f>IF(OR(L53&lt;&gt;"○",入力!K21=""),"",入力!K21)</f>
        <v>友規</v>
      </c>
      <c r="E53" s="46" t="str">
        <f>IF(OR(L53&lt;&gt;"○",入力!F20=""),"",入力!F20)</f>
        <v>たかまつ</v>
      </c>
      <c r="F53" s="46" t="str">
        <f>IF(OR(L53&lt;&gt;"○",入力!K20=""),"",入力!K20)</f>
        <v>ゆうき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今野</v>
      </c>
      <c r="D54" s="46" t="str">
        <f>IF(OR(L54&lt;&gt;"○",入力!K23=""),"",入力!K23)</f>
        <v>快晴</v>
      </c>
      <c r="E54" s="46" t="str">
        <f>IF(OR(L54&lt;&gt;"○",入力!F22=""),"",入力!F22)</f>
        <v>こんの</v>
      </c>
      <c r="F54" s="46" t="str">
        <f>IF(OR(L54&lt;&gt;"○",入力!K22=""),"",入力!K22)</f>
        <v>かいせい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城戸</v>
      </c>
      <c r="D55" s="46" t="str">
        <f>IF(OR(L55&lt;&gt;"○",入力!K25=""),"",入力!K25)</f>
        <v>浩道</v>
      </c>
      <c r="E55" s="46" t="str">
        <f>IF(OR(L55&lt;&gt;"○",入力!F24=""),"",入力!F24)</f>
        <v>きど</v>
      </c>
      <c r="F55" s="46" t="str">
        <f>IF(OR(L55&lt;&gt;"○",入力!K24=""),"",入力!K24)</f>
        <v>ひろみち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古川</v>
      </c>
      <c r="D56" s="46" t="str">
        <f>IF(OR(L56&lt;&gt;"○",入力!K27=""),"",入力!K27)</f>
        <v>大稀</v>
      </c>
      <c r="E56" s="46" t="str">
        <f>IF(OR(L56&lt;&gt;"○",入力!F26=""),"",入力!F26)</f>
        <v>ふるかわ</v>
      </c>
      <c r="F56" s="46" t="str">
        <f>IF(OR(L56&lt;&gt;"○",入力!K26=""),"",入力!K26)</f>
        <v>だいき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菅原</v>
      </c>
      <c r="D57" s="46" t="str">
        <f>IF(OR(L57&lt;&gt;"○",入力!K29=""),"",入力!K29)</f>
        <v>海斗</v>
      </c>
      <c r="E57" s="46" t="str">
        <f>IF(OR(L57&lt;&gt;"○",入力!F28=""),"",入力!F28)</f>
        <v>すがわら</v>
      </c>
      <c r="F57" s="46" t="str">
        <f>IF(OR(L57&lt;&gt;"○",入力!K28=""),"",入力!K28)</f>
        <v>かいと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岩木</v>
      </c>
      <c r="D58" s="46" t="str">
        <f>IF(OR(L58&lt;&gt;"○",入力!K31=""),"",入力!K31)</f>
        <v>慈英</v>
      </c>
      <c r="E58" s="46" t="str">
        <f>IF(OR(L58&lt;&gt;"○",入力!F30=""),"",入力!F30)</f>
        <v>いわき</v>
      </c>
      <c r="F58" s="46" t="str">
        <f>IF(OR(L58&lt;&gt;"○",入力!K30=""),"",入力!K30)</f>
        <v>じえい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140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勇</v>
      </c>
      <c r="D59" s="46" t="str">
        <f>IF(OR(L59&lt;&gt;"○",入力!AE21=""),"",入力!AE21)</f>
        <v>ホベルト順</v>
      </c>
      <c r="E59" s="46" t="str">
        <f>IF(OR(L59&lt;&gt;"○",入力!Z20=""),"",入力!Z20)</f>
        <v>いさみ</v>
      </c>
      <c r="F59" s="46" t="str">
        <f>IF(OR(L59&lt;&gt;"○",入力!AE20=""),"",入力!AE20)</f>
        <v>ほべるとじゅん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小林</v>
      </c>
      <c r="D60" s="46" t="str">
        <f>IF(OR(L60&lt;&gt;"○",入力!AE23=""),"",入力!AE23)</f>
        <v>晃生</v>
      </c>
      <c r="E60" s="46" t="str">
        <f>IF(OR(L60&lt;&gt;"○",入力!Z22=""),"",入力!Z22)</f>
        <v>こばやし</v>
      </c>
      <c r="F60" s="46" t="str">
        <f>IF(OR(L60&lt;&gt;"○",入力!AE22=""),"",入力!AE22)</f>
        <v>こうき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西村</v>
      </c>
      <c r="D61" s="46" t="str">
        <f>IF(OR(L61&lt;&gt;"○",入力!AE25=""),"",入力!AE25)</f>
        <v>優希</v>
      </c>
      <c r="E61" s="46" t="str">
        <f>IF(OR(L61&lt;&gt;"○",入力!Z24=""),"",入力!Z24)</f>
        <v>にしむら</v>
      </c>
      <c r="F61" s="46" t="str">
        <f>IF(OR(L61&lt;&gt;"○",入力!AE24=""),"",入力!AE24)</f>
        <v>ゆうき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右島</v>
      </c>
      <c r="D62" s="46" t="str">
        <f>IF(OR(L62&lt;&gt;"○",入力!AE27=""),"",入力!AE27)</f>
        <v>柊太</v>
      </c>
      <c r="E62" s="46" t="str">
        <f>IF(OR(L62&lt;&gt;"○",入力!Z26=""),"",入力!Z26)</f>
        <v>みぎしま</v>
      </c>
      <c r="F62" s="46" t="str">
        <f>IF(OR(L62&lt;&gt;"○",入力!AE26=""),"",入力!AE26)</f>
        <v>しゅうた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菊池</v>
      </c>
      <c r="D63" s="46" t="str">
        <f>IF(OR(L63&lt;&gt;"○",入力!AE29=""),"",入力!AE29)</f>
        <v>湊伍</v>
      </c>
      <c r="E63" s="46" t="str">
        <f>IF(OR(L63&lt;&gt;"○",入力!Z28=""),"",入力!Z28)</f>
        <v>きくち</v>
      </c>
      <c r="F63" s="46" t="str">
        <f>IF(OR(L63&lt;&gt;"○",入力!AE28=""),"",入力!AE28)</f>
        <v>そうご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村田</v>
      </c>
      <c r="D64" s="46" t="str">
        <f>IF(OR(L64&lt;&gt;"○",入力!AE31=""),"",入力!AE31)</f>
        <v>武</v>
      </c>
      <c r="E64" s="46" t="str">
        <f>IF(OR(L64&lt;&gt;"○",入力!Z30=""),"",入力!Z30)</f>
        <v>むらた</v>
      </c>
      <c r="F64" s="46" t="str">
        <f>IF(OR(L64&lt;&gt;"○",入力!AE30=""),"",入力!AE30)</f>
        <v>たける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2018-10-26T11:14:42Z</dcterms:modified>
</cp:coreProperties>
</file>