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34535\disk1\001 個人フォルダ\山川\バレーボール部\男子バレーボール部\令和元年度　男子バレー部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<sst xmlns="http://schemas.openxmlformats.org/spreadsheetml/2006/main" count="1462" uniqueCount="758">
  <si>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</si>
  <si>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</si>
  <si>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</si>
  <si>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</si>
  <si>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</si>
  <si>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</si>
  <si>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</si>
  <si>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</si>
  <si>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</si>
  <si>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</si>
  <si>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</si>
  <si>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</si>
  <si>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</si>
  <si>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</si>
  <si>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</si>
  <si>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</si>
  <si>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</si>
  <si>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</si>
  <si>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</si>
  <si>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</si>
  <si>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</si>
  <si>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</si>
  <si>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</si>
  <si>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</si>
  <si>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</si>
  <si>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</si>
  <si>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</si>
  <si>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</si>
  <si>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</si>
  <si>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</si>
  <si>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</si>
  <si>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</si>
  <si>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</si>
  <si>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</si>
  <si>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</si>
  <si>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</si>
  <si>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</si>
  <si>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</si>
  <si>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</si>
  <si>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</si>
  <si>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</si>
  <si>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</si>
  <si>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</si>
  <si>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</si>
  <si>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</si>
  <si>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</si>
  <si>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</si>
  <si>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</si>
  <si>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</si>
  <si>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</si>
  <si>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</si>
  <si>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</si>
  <si>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</si>
  <si>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</si>
  <si>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</si>
  <si>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</si>
  <si>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</si>
  <si>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</si>
  <si>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</si>
  <si>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</si>
  <si>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</si>
  <si>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</si>
  <si>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</si>
  <si>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</si>
  <si>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</si>
  <si>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</si>
  <si>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</si>
  <si>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</si>
  <si>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</si>
  <si>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</si>
  <si>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</si>
  <si>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</si>
  <si>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</si>
  <si>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</si>
  <si>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</si>
  <si>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</si>
  <si>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</si>
  <si>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</si>
  <si>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</si>
  <si>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</si>
  <si>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</si>
  <si>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</si>
  <si>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</si>
  <si>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</si>
  <si>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</si>
  <si>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</si>
  <si>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</si>
  <si>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</si>
  <si>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</si>
  <si>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</si>
  <si>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</si>
  <si>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</si>
  <si>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</si>
  <si>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</si>
  <si>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</si>
  <si>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</si>
  <si>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</si>
  <si>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</si>
  <si>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</si>
  <si>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</si>
  <si>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</si>
  <si>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</si>
  <si>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</si>
  <si>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</si>
  <si>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</si>
  <si>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</si>
  <si>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</si>
  <si>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</si>
  <si>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</si>
  <si>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</si>
  <si>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</si>
  <si>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</si>
  <si>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</si>
  <si>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</si>
  <si>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</si>
  <si>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</si>
  <si>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</si>
  <si>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</si>
  <si>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</si>
  <si>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</si>
  <si>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</si>
  <si>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</si>
  <si>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</si>
  <si>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</si>
  <si>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</si>
  <si>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</si>
  <si>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</si>
  <si>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</si>
  <si>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</si>
  <si>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</si>
  <si>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</si>
  <si>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</si>
  <si>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</si>
  <si>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</si>
  <si>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</si>
  <si>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</si>
  <si>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</si>
  <si>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</si>
  <si>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</si>
  <si>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</si>
  <si>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</si>
  <si>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</si>
  <si>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</si>
  <si>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</si>
  <si>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</si>
  <si>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</si>
  <si>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</si>
  <si>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</si>
  <si>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</si>
  <si>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</si>
  <si>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</si>
  <si>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</si>
  <si>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</si>
  <si>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</si>
  <si>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</si>
  <si>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</si>
  <si>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</si>
  <si>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</si>
  <si>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</si>
  <si>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</si>
  <si>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</si>
  <si>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</si>
  <si>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</si>
  <si>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</si>
  <si>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</si>
  <si>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</si>
  <si>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</si>
  <si>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</si>
  <si>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</si>
  <si>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</si>
  <si>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</si>
  <si>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</si>
  <si>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</si>
  <si>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</si>
  <si>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</si>
  <si>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</si>
  <si>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</si>
  <si>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</si>
  <si>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</si>
  <si>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</si>
  <si>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</si>
  <si>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</si>
  <si>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</si>
  <si>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</si>
  <si>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</si>
  <si>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</si>
  <si>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</si>
  <si>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</si>
  <si>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</si>
  <si>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</si>
  <si>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</si>
  <si>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</si>
  <si>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</si>
  <si>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</si>
  <si>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</si>
  <si>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</si>
  <si>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</si>
  <si>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</si>
  <si>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</si>
  <si>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</si>
  <si>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</si>
  <si>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</si>
  <si>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</si>
  <si>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</si>
  <si>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</si>
  <si>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</si>
  <si>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</si>
  <si>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</si>
  <si>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</si>
  <si>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</si>
  <si>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</si>
  <si>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</si>
  <si>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</si>
  <si>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</si>
  <si>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</si>
  <si>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</si>
  <si>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</si>
  <si>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</si>
  <si>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</si>
  <si>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</si>
  <si>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</si>
  <si>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</si>
  <si>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</si>
  <si>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</si>
  <si>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</si>
  <si>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</si>
  <si>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</si>
  <si>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</si>
  <si>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</si>
  <si>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</si>
  <si>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</si>
  <si>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</si>
  <si>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</si>
  <si>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</si>
  <si>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</si>
  <si>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</si>
  <si>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</si>
  <si>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</si>
  <si>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</si>
  <si>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</si>
  <si>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</si>
  <si>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</si>
  <si>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</si>
  <si>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</si>
  <si>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</si>
  <si>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</si>
  <si>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</si>
  <si>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</si>
  <si>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</si>
  <si>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</si>
  <si>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</si>
  <si>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</si>
  <si>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</si>
  <si>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</si>
  <si>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</si>
  <si>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</si>
  <si>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</si>
  <si>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</si>
  <si>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</si>
  <si>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</si>
  <si>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</si>
  <si>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</si>
  <si>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</si>
  <si>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</si>
  <si>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</si>
  <si>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</si>
  <si>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</si>
  <si>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</si>
  <si>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</si>
  <si>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</si>
  <si>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</si>
  <si>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</si>
  <si>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</si>
  <si>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</si>
  <si>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</si>
  <si>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</si>
  <si>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</si>
  <si>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</si>
  <si>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</si>
  <si>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</si>
  <si>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</si>
  <si>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</si>
  <si>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</si>
  <si>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</si>
  <si>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</si>
  <si>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</si>
  <si>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</si>
  <si>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</si>
  <si>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</si>
  <si>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</si>
  <si>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</si>
  <si>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</si>
  <si>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</si>
  <si>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</si>
  <si>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</si>
  <si>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</si>
  <si>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</si>
  <si>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</si>
  <si>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</si>
  <si>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</si>
  <si>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</si>
  <si>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</si>
  <si>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</si>
  <si>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</si>
  <si>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</si>
  <si>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</si>
  <si>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</si>
  <si>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</si>
  <si>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</si>
  <si>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</si>
  <si>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</si>
  <si>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</si>
  <si>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</si>
  <si>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</si>
  <si>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</si>
  <si>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</si>
  <si>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</si>
  <si>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</si>
  <si>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</si>
  <si>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</si>
  <si>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</si>
  <si>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</si>
  <si>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</si>
  <si>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</si>
  <si>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</si>
  <si>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</si>
  <si>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</si>
  <si>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</si>
  <si>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</si>
  <si>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</si>
  <si>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</si>
  <si>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</si>
  <si>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</si>
  <si>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</si>
  <si>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</si>
  <si>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</si>
  <si>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</si>
  <si>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</si>
  <si>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</si>
  <si>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</si>
  <si>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</si>
  <si>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</si>
  <si>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</si>
  <si>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</si>
  <si>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</si>
  <si>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</si>
  <si>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</si>
  <si>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</si>
  <si>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</si>
  <si>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</si>
  <si>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</si>
  <si>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</si>
  <si>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</si>
  <si>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</si>
  <si>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</si>
  <si>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</si>
  <si>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</si>
  <si>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</si>
  <si>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</si>
  <si>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</si>
  <si>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</si>
  <si>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</si>
  <si>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</si>
  <si>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</si>
  <si>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</si>
  <si>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</si>
  <si>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</si>
  <si>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</si>
  <si>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</si>
  <si>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</si>
  <si>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</si>
  <si>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</si>
  <si>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</si>
  <si>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</si>
  <si>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</si>
  <si>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</si>
  <si>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</si>
  <si>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</si>
  <si>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</si>
  <si>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</si>
  <si>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</si>
  <si>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</si>
  <si>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</si>
  <si>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</si>
  <si>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</si>
  <si>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</si>
  <si>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</si>
  <si>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</si>
  <si>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</si>
  <si>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</si>
  <si>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</si>
  <si>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</si>
  <si>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</si>
  <si>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</si>
  <si>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</si>
  <si>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</si>
  <si>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</si>
  <si>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</si>
  <si>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</si>
  <si>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</si>
  <si>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</si>
  <si>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</si>
  <si>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</si>
  <si>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</si>
  <si>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</si>
  <si>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</si>
  <si>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</si>
  <si>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</si>
  <si>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</si>
  <si>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</si>
  <si>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</si>
  <si>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</si>
  <si>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</si>
  <si>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</si>
  <si>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</si>
  <si>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</si>
  <si>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</si>
  <si>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</si>
  <si>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</si>
  <si>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</si>
  <si>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</si>
  <si>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</si>
  <si>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</si>
  <si>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</si>
  <si>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</si>
  <si>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</si>
  <si>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</si>
  <si>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</si>
  <si>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</si>
  <si>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</si>
  <si>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</si>
  <si>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</si>
  <si>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</si>
  <si>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</si>
  <si>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</si>
  <si>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</si>
  <si>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</si>
  <si>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</si>
  <si>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</si>
  <si>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</si>
  <si>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</si>
  <si>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</si>
  <si>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</si>
  <si>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</si>
  <si>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</si>
  <si>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</si>
  <si>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</si>
  <si>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</si>
  <si>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</si>
  <si>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</si>
  <si>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</si>
  <si>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</si>
  <si>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</si>
  <si>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</si>
  <si>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</si>
  <si>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</si>
  <si>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</si>
  <si>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</si>
  <si>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</si>
  <si>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</si>
  <si>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</si>
  <si>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</si>
  <si>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</si>
  <si>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</si>
  <si>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</si>
  <si>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</si>
  <si>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</si>
  <si>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</si>
  <si>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</si>
  <si>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</si>
  <si>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</si>
  <si>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</si>
  <si>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</si>
  <si>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</si>
  <si>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</si>
  <si>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</si>
  <si>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</si>
  <si>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</si>
  <si>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</si>
  <si>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</si>
  <si>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</si>
  <si>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</si>
  <si>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</si>
  <si>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</si>
  <si>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</si>
  <si>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</si>
  <si>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</si>
  <si>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</si>
  <si>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</si>
  <si>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</si>
  <si>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</si>
  <si>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</si>
  <si>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</si>
  <si>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</si>
  <si>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</si>
  <si>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</si>
  <si>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</si>
  <si>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</si>
  <si>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</si>
  <si>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</si>
  <si>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</si>
  <si>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</si>
  <si>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</si>
  <si>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</si>
  <si>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</si>
  <si>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</si>
  <si>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</si>
  <si>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</si>
  <si>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</si>
  <si>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</si>
  <si>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</si>
  <si>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</si>
  <si>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</si>
  <si>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</si>
  <si>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</si>
  <si>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</si>
  <si>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</si>
  <si>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</si>
  <si>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</si>
  <si>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</si>
  <si>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</si>
  <si>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</si>
  <si>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</si>
  <si>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</si>
  <si>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</si>
  <si>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</si>
  <si>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</si>
  <si>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</si>
  <si>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</si>
  <si>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</si>
  <si>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</si>
  <si>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</si>
  <si>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</si>
  <si>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</si>
  <si>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</si>
  <si>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</si>
  <si>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</si>
  <si>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</si>
  <si>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</si>
  <si>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</si>
  <si>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</si>
  <si>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</si>
  <si>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</si>
  <si>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</si>
  <si>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</si>
  <si>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</si>
  <si>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</si>
  <si>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</si>
  <si>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</si>
  <si>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</si>
  <si>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</si>
  <si>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</si>
  <si>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</si>
  <si>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</si>
  <si>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</si>
  <si>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</si>
  <si>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</si>
  <si>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</si>
  <si>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</si>
  <si>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</si>
  <si>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</si>
  <si>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</si>
  <si>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</si>
  <si>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</si>
  <si>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</si>
  <si>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</si>
  <si>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</si>
  <si>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</si>
  <si>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</si>
  <si>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</si>
  <si>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</si>
  <si>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</si>
  <si>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</si>
  <si>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</si>
  <si>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</si>
  <si>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</si>
  <si>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</si>
  <si>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</si>
  <si>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</si>
  <si>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</si>
  <si>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</si>
  <si>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</si>
  <si>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</si>
  <si>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</si>
  <si>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</si>
  <si>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</si>
  <si>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</si>
  <si>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</si>
  <si>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</si>
  <si>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</si>
  <si>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</si>
  <si>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</si>
  <si>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</si>
  <si>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</si>
  <si>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</si>
  <si>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</si>
  <si>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</si>
  <si>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</si>
  <si>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</si>
  <si>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</si>
  <si>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</si>
  <si>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</si>
  <si>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</si>
  <si>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</si>
  <si>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</si>
  <si>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</si>
  <si>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</si>
  <si>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</si>
  <si>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</si>
  <si>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</si>
  <si>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</si>
  <si>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</si>
  <si>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</si>
  <si>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</si>
  <si>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</si>
  <si>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</si>
  <si>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</si>
  <si>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</si>
  <si>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</si>
  <si>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</si>
  <si>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</si>
  <si>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</si>
  <si>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</si>
  <si>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</si>
  <si>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</si>
  <si>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</si>
  <si>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</si>
  <si>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</si>
  <si>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</si>
  <si>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</si>
  <si>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</si>
  <si>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</si>
  <si>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</si>
  <si>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</si>
  <si>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</si>
  <si>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</si>
  <si>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</si>
  <si>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</si>
  <si>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</si>
  <si>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</si>
  <si>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</si>
  <si>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</si>
  <si>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</si>
  <si>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</si>
  <si>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</si>
  <si>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</si>
  <si>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</si>
  <si>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</si>
  <si>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</si>
  <si>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</si>
  <si>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</si>
  <si>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</si>
  <si>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</si>
  <si>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</si>
  <si>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</si>
  <si>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</si>
  <si>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</si>
  <si>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</si>
  <si>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</si>
  <si>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</si>
  <si>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</si>
  <si>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</si>
  <si>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</si>
  <si>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</si>
  <si>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</si>
  <si>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</si>
  <si>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</si>
  <si>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</si>
  <si>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</si>
  <si>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</si>
  <si>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</si>
  <si>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</si>
  <si>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</si>
  <si>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</si>
  <si>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</si>
  <si>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</si>
  <si>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</si>
  <si>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</si>
  <si>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</si>
  <si>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</si>
  <si>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</si>
  <si>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</si>
  <si>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</si>
  <si>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</si>
  <si>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</si>
  <si>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</si>
  <si>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</si>
  <si>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811</t>
    <phoneticPr fontId="2"/>
  </si>
  <si>
    <t>6773</t>
    <phoneticPr fontId="2"/>
  </si>
  <si>
    <t>245</t>
    <phoneticPr fontId="2"/>
  </si>
  <si>
    <t>0052</t>
    <phoneticPr fontId="2"/>
  </si>
  <si>
    <t>横浜市戸塚区秋葉町２７１－３</t>
    <rPh sb="0" eb="3">
      <t>ヨコハマシ</t>
    </rPh>
    <rPh sb="3" eb="6">
      <t>トツカク</t>
    </rPh>
    <rPh sb="6" eb="9">
      <t>アキバチョウ</t>
    </rPh>
    <phoneticPr fontId="2"/>
  </si>
  <si>
    <t>813</t>
    <phoneticPr fontId="2"/>
  </si>
  <si>
    <t>9438</t>
    <phoneticPr fontId="2"/>
  </si>
  <si>
    <t>山川</t>
    <rPh sb="0" eb="2">
      <t>ヤマカワ</t>
    </rPh>
    <phoneticPr fontId="2"/>
  </si>
  <si>
    <t>賢</t>
    <rPh sb="0" eb="1">
      <t>ケン</t>
    </rPh>
    <phoneticPr fontId="2"/>
  </si>
  <si>
    <t>やまかわ</t>
    <phoneticPr fontId="2"/>
  </si>
  <si>
    <t>けん</t>
    <phoneticPr fontId="2"/>
  </si>
  <si>
    <t>ひらぬま</t>
    <phoneticPr fontId="2"/>
  </si>
  <si>
    <t>ひろゆき</t>
    <phoneticPr fontId="2"/>
  </si>
  <si>
    <t>平沼</t>
    <rPh sb="0" eb="2">
      <t>ヒラヌマ</t>
    </rPh>
    <phoneticPr fontId="2"/>
  </si>
  <si>
    <t>浩之</t>
    <rPh sb="0" eb="2">
      <t>ヒロユキ</t>
    </rPh>
    <phoneticPr fontId="2"/>
  </si>
  <si>
    <t>えんどう</t>
    <phoneticPr fontId="2"/>
  </si>
  <si>
    <t>じんや</t>
    <phoneticPr fontId="2"/>
  </si>
  <si>
    <t>遠藤</t>
    <rPh sb="0" eb="2">
      <t>エンドウ</t>
    </rPh>
    <phoneticPr fontId="2"/>
  </si>
  <si>
    <t>仁也</t>
    <rPh sb="0" eb="2">
      <t>ジンヤ</t>
    </rPh>
    <phoneticPr fontId="2"/>
  </si>
  <si>
    <t>きくち</t>
  </si>
  <si>
    <t>きくち</t>
    <phoneticPr fontId="2"/>
  </si>
  <si>
    <t>そうご</t>
  </si>
  <si>
    <t>そうご</t>
    <phoneticPr fontId="2"/>
  </si>
  <si>
    <t>菊池</t>
    <rPh sb="0" eb="2">
      <t>キクチ</t>
    </rPh>
    <phoneticPr fontId="2"/>
  </si>
  <si>
    <t>湊伍</t>
    <rPh sb="0" eb="1">
      <t>ミナト</t>
    </rPh>
    <rPh sb="1" eb="2">
      <t>ゴ</t>
    </rPh>
    <phoneticPr fontId="2"/>
  </si>
  <si>
    <t>菊池</t>
    <rPh sb="0" eb="2">
      <t>キクチ</t>
    </rPh>
    <phoneticPr fontId="2"/>
  </si>
  <si>
    <t>湊伍</t>
    <rPh sb="0" eb="2">
      <t>ソウゴ</t>
    </rPh>
    <phoneticPr fontId="2"/>
  </si>
  <si>
    <t>こばやし</t>
  </si>
  <si>
    <t>ゆずき</t>
  </si>
  <si>
    <t>小林</t>
    <rPh sb="0" eb="2">
      <t>コバヤシ</t>
    </rPh>
    <phoneticPr fontId="2"/>
  </si>
  <si>
    <t>柚貴</t>
    <rPh sb="0" eb="1">
      <t>ユズ</t>
    </rPh>
    <rPh sb="1" eb="2">
      <t>キ</t>
    </rPh>
    <phoneticPr fontId="2"/>
  </si>
  <si>
    <t>むらた</t>
  </si>
  <si>
    <t>たける</t>
  </si>
  <si>
    <t>村田</t>
    <rPh sb="0" eb="2">
      <t>ムラタ</t>
    </rPh>
    <phoneticPr fontId="2"/>
  </si>
  <si>
    <t>武</t>
    <rPh sb="0" eb="1">
      <t>タケル</t>
    </rPh>
    <phoneticPr fontId="2"/>
  </si>
  <si>
    <t>わたなべ</t>
  </si>
  <si>
    <t>まさと</t>
  </si>
  <si>
    <t>渡辺</t>
    <rPh sb="0" eb="2">
      <t>ワタナベ</t>
    </rPh>
    <phoneticPr fontId="2"/>
  </si>
  <si>
    <t>聖斗</t>
    <rPh sb="0" eb="2">
      <t>マサト</t>
    </rPh>
    <phoneticPr fontId="2"/>
  </si>
  <si>
    <t>まつかわ</t>
  </si>
  <si>
    <t>はるき</t>
  </si>
  <si>
    <t>松川</t>
    <rPh sb="0" eb="2">
      <t>マツカワ</t>
    </rPh>
    <phoneticPr fontId="2"/>
  </si>
  <si>
    <t>陽希</t>
    <rPh sb="0" eb="1">
      <t>ヨウ</t>
    </rPh>
    <phoneticPr fontId="2"/>
  </si>
  <si>
    <t>なかね</t>
  </si>
  <si>
    <t>こうし</t>
  </si>
  <si>
    <t>中根</t>
    <rPh sb="0" eb="2">
      <t>ナカネ</t>
    </rPh>
    <phoneticPr fontId="2"/>
  </si>
  <si>
    <t>康志</t>
    <rPh sb="0" eb="1">
      <t>ヤスシ</t>
    </rPh>
    <rPh sb="1" eb="2">
      <t>シ</t>
    </rPh>
    <phoneticPr fontId="2"/>
  </si>
  <si>
    <t>ふかお</t>
  </si>
  <si>
    <t>よしひろ</t>
  </si>
  <si>
    <t>深尾</t>
    <rPh sb="0" eb="2">
      <t>フカオ</t>
    </rPh>
    <phoneticPr fontId="2"/>
  </si>
  <si>
    <t>嘉宏</t>
    <rPh sb="0" eb="2">
      <t>ヨシヒロ</t>
    </rPh>
    <phoneticPr fontId="2"/>
  </si>
  <si>
    <t>まぶち</t>
  </si>
  <si>
    <t>よしみつ</t>
  </si>
  <si>
    <t>馬渕</t>
    <rPh sb="0" eb="2">
      <t>マブチ</t>
    </rPh>
    <phoneticPr fontId="2"/>
  </si>
  <si>
    <t>祥充</t>
    <rPh sb="0" eb="2">
      <t>ヨシミツ</t>
    </rPh>
    <phoneticPr fontId="2"/>
  </si>
  <si>
    <t>とよしま</t>
  </si>
  <si>
    <t>こうき</t>
  </si>
  <si>
    <t>豊島</t>
    <rPh sb="0" eb="2">
      <t>トヨシマ</t>
    </rPh>
    <phoneticPr fontId="2"/>
  </si>
  <si>
    <t>航輝</t>
    <rPh sb="0" eb="1">
      <t>ワタル</t>
    </rPh>
    <rPh sb="1" eb="2">
      <t>キ</t>
    </rPh>
    <phoneticPr fontId="2"/>
  </si>
  <si>
    <t>とくます</t>
  </si>
  <si>
    <t>こうた</t>
  </si>
  <si>
    <t>徳増</t>
    <rPh sb="0" eb="2">
      <t>トクマス</t>
    </rPh>
    <phoneticPr fontId="2"/>
  </si>
  <si>
    <t>洸太</t>
    <rPh sb="0" eb="2">
      <t>コウタ</t>
    </rPh>
    <phoneticPr fontId="2"/>
  </si>
  <si>
    <t>はやかわ</t>
  </si>
  <si>
    <t>いくま</t>
  </si>
  <si>
    <t>早川</t>
    <rPh sb="0" eb="2">
      <t>ハヤカワ</t>
    </rPh>
    <phoneticPr fontId="2"/>
  </si>
  <si>
    <t>生真</t>
    <rPh sb="0" eb="1">
      <t>セイ</t>
    </rPh>
    <rPh sb="1" eb="2">
      <t>マ</t>
    </rPh>
    <phoneticPr fontId="2"/>
  </si>
  <si>
    <t>もりた</t>
  </si>
  <si>
    <t>ゆうい</t>
  </si>
  <si>
    <t>森田</t>
    <rPh sb="0" eb="2">
      <t>モリタ</t>
    </rPh>
    <phoneticPr fontId="2"/>
  </si>
  <si>
    <t>悠維</t>
    <rPh sb="0" eb="1">
      <t>ユウ</t>
    </rPh>
    <rPh sb="1" eb="2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</si>
</sst>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Z30" sqref="Z30:AD3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1238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横浜市立秋葉中学校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702</v>
      </c>
      <c r="G15" s="260"/>
      <c r="H15" s="260"/>
      <c r="I15" s="260"/>
      <c r="J15" s="260"/>
      <c r="K15" s="260" t="s">
        <v>703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707</v>
      </c>
      <c r="AA15" s="260"/>
      <c r="AB15" s="260"/>
      <c r="AC15" s="260"/>
      <c r="AD15" s="260"/>
      <c r="AE15" s="260" t="s">
        <v>709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704</v>
      </c>
      <c r="G16" s="240"/>
      <c r="H16" s="240"/>
      <c r="I16" s="240"/>
      <c r="J16" s="249"/>
      <c r="K16" s="240" t="s">
        <v>705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710</v>
      </c>
      <c r="AA16" s="240"/>
      <c r="AB16" s="240"/>
      <c r="AC16" s="240"/>
      <c r="AD16" s="249"/>
      <c r="AE16" s="240" t="s">
        <v>711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706</v>
      </c>
      <c r="G22" s="116"/>
      <c r="H22" s="116"/>
      <c r="I22" s="116"/>
      <c r="J22" s="116"/>
      <c r="K22" s="116" t="s">
        <v>708</v>
      </c>
      <c r="L22" s="116"/>
      <c r="M22" s="116"/>
      <c r="N22" s="116"/>
      <c r="O22" s="117"/>
      <c r="P22" s="113">
        <v>2</v>
      </c>
      <c r="Q22" s="113"/>
      <c r="R22" s="104">
        <v>165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734</v>
      </c>
      <c r="AA22" s="116"/>
      <c r="AB22" s="116"/>
      <c r="AC22" s="116"/>
      <c r="AD22" s="116"/>
      <c r="AE22" s="116" t="s">
        <v>735</v>
      </c>
      <c r="AF22" s="116"/>
      <c r="AG22" s="116"/>
      <c r="AH22" s="116"/>
      <c r="AI22" s="117"/>
      <c r="AJ22" s="113">
        <v>2</v>
      </c>
      <c r="AK22" s="113"/>
      <c r="AL22" s="104">
        <v>165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712</v>
      </c>
      <c r="G23" s="109"/>
      <c r="H23" s="109"/>
      <c r="I23" s="109"/>
      <c r="J23" s="109"/>
      <c r="K23" s="109" t="s">
        <v>713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736</v>
      </c>
      <c r="AA23" s="109"/>
      <c r="AB23" s="109"/>
      <c r="AC23" s="109"/>
      <c r="AD23" s="109"/>
      <c r="AE23" s="109" t="s">
        <v>737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714</v>
      </c>
      <c r="G24" s="82"/>
      <c r="H24" s="82"/>
      <c r="I24" s="82"/>
      <c r="J24" s="82"/>
      <c r="K24" s="82" t="s">
        <v>715</v>
      </c>
      <c r="L24" s="82"/>
      <c r="M24" s="82"/>
      <c r="N24" s="82"/>
      <c r="O24" s="83"/>
      <c r="P24" s="72">
        <v>2</v>
      </c>
      <c r="Q24" s="72"/>
      <c r="R24" s="88">
        <v>160</v>
      </c>
      <c r="S24" s="89"/>
      <c r="T24" s="68" t="s">
        <v>544</v>
      </c>
      <c r="U24" s="69"/>
      <c r="V24" s="84">
        <v>8</v>
      </c>
      <c r="W24" s="85"/>
      <c r="X24" s="72">
        <v>9</v>
      </c>
      <c r="Y24" s="72"/>
      <c r="Z24" s="81" t="s">
        <v>738</v>
      </c>
      <c r="AA24" s="82"/>
      <c r="AB24" s="82"/>
      <c r="AC24" s="82"/>
      <c r="AD24" s="82"/>
      <c r="AE24" s="82" t="s">
        <v>739</v>
      </c>
      <c r="AF24" s="82"/>
      <c r="AG24" s="82"/>
      <c r="AH24" s="82"/>
      <c r="AI24" s="83"/>
      <c r="AJ24" s="72">
        <v>1</v>
      </c>
      <c r="AK24" s="72"/>
      <c r="AL24" s="88">
        <v>140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716</v>
      </c>
      <c r="G25" s="100"/>
      <c r="H25" s="100"/>
      <c r="I25" s="100"/>
      <c r="J25" s="100"/>
      <c r="K25" s="100" t="s">
        <v>717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740</v>
      </c>
      <c r="AA25" s="100"/>
      <c r="AB25" s="100"/>
      <c r="AC25" s="100"/>
      <c r="AD25" s="100"/>
      <c r="AE25" s="100" t="s">
        <v>741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718</v>
      </c>
      <c r="G26" s="82"/>
      <c r="H26" s="82"/>
      <c r="I26" s="82"/>
      <c r="J26" s="82"/>
      <c r="K26" s="82" t="s">
        <v>719</v>
      </c>
      <c r="L26" s="82"/>
      <c r="M26" s="82"/>
      <c r="N26" s="82"/>
      <c r="O26" s="83"/>
      <c r="P26" s="72">
        <v>2</v>
      </c>
      <c r="Q26" s="72"/>
      <c r="R26" s="88">
        <v>168</v>
      </c>
      <c r="S26" s="89"/>
      <c r="T26" s="296" t="s">
        <v>544</v>
      </c>
      <c r="U26" s="297"/>
      <c r="V26" s="94">
        <v>9</v>
      </c>
      <c r="W26" s="95"/>
      <c r="X26" s="72">
        <v>10</v>
      </c>
      <c r="Y26" s="72"/>
      <c r="Z26" s="81" t="s">
        <v>742</v>
      </c>
      <c r="AA26" s="82"/>
      <c r="AB26" s="82"/>
      <c r="AC26" s="82"/>
      <c r="AD26" s="82"/>
      <c r="AE26" s="82" t="s">
        <v>743</v>
      </c>
      <c r="AF26" s="82"/>
      <c r="AG26" s="82"/>
      <c r="AH26" s="82"/>
      <c r="AI26" s="83"/>
      <c r="AJ26" s="72">
        <v>1</v>
      </c>
      <c r="AK26" s="72"/>
      <c r="AL26" s="88">
        <v>150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720</v>
      </c>
      <c r="G27" s="100"/>
      <c r="H27" s="100"/>
      <c r="I27" s="100"/>
      <c r="J27" s="100"/>
      <c r="K27" s="100" t="s">
        <v>721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744</v>
      </c>
      <c r="AA27" s="100"/>
      <c r="AB27" s="100"/>
      <c r="AC27" s="100"/>
      <c r="AD27" s="100"/>
      <c r="AE27" s="100" t="s">
        <v>745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722</v>
      </c>
      <c r="G28" s="82"/>
      <c r="H28" s="82"/>
      <c r="I28" s="82"/>
      <c r="J28" s="82"/>
      <c r="K28" s="82" t="s">
        <v>723</v>
      </c>
      <c r="L28" s="82"/>
      <c r="M28" s="82"/>
      <c r="N28" s="82"/>
      <c r="O28" s="83"/>
      <c r="P28" s="72">
        <v>2</v>
      </c>
      <c r="Q28" s="72"/>
      <c r="R28" s="88">
        <v>165</v>
      </c>
      <c r="S28" s="89"/>
      <c r="T28" s="290" t="s">
        <v>544</v>
      </c>
      <c r="U28" s="291"/>
      <c r="V28" s="84">
        <v>10</v>
      </c>
      <c r="W28" s="85"/>
      <c r="X28" s="72">
        <v>12</v>
      </c>
      <c r="Y28" s="72"/>
      <c r="Z28" s="81" t="s">
        <v>746</v>
      </c>
      <c r="AA28" s="82"/>
      <c r="AB28" s="82"/>
      <c r="AC28" s="82"/>
      <c r="AD28" s="82"/>
      <c r="AE28" s="82" t="s">
        <v>747</v>
      </c>
      <c r="AF28" s="82"/>
      <c r="AG28" s="82"/>
      <c r="AH28" s="82"/>
      <c r="AI28" s="83"/>
      <c r="AJ28" s="72">
        <v>1</v>
      </c>
      <c r="AK28" s="72"/>
      <c r="AL28" s="88">
        <v>155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724</v>
      </c>
      <c r="G29" s="100"/>
      <c r="H29" s="100"/>
      <c r="I29" s="100"/>
      <c r="J29" s="100"/>
      <c r="K29" s="100" t="s">
        <v>725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748</v>
      </c>
      <c r="AA29" s="100"/>
      <c r="AB29" s="100"/>
      <c r="AC29" s="100"/>
      <c r="AD29" s="100"/>
      <c r="AE29" s="100" t="s">
        <v>749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726</v>
      </c>
      <c r="G30" s="82"/>
      <c r="H30" s="82"/>
      <c r="I30" s="82"/>
      <c r="J30" s="82"/>
      <c r="K30" s="82" t="s">
        <v>727</v>
      </c>
      <c r="L30" s="82"/>
      <c r="M30" s="82"/>
      <c r="N30" s="82"/>
      <c r="O30" s="83"/>
      <c r="P30" s="72">
        <v>2</v>
      </c>
      <c r="Q30" s="72"/>
      <c r="R30" s="88">
        <v>150</v>
      </c>
      <c r="S30" s="89"/>
      <c r="T30" s="290" t="s">
        <v>544</v>
      </c>
      <c r="U30" s="291"/>
      <c r="V30" s="77">
        <v>11</v>
      </c>
      <c r="W30" s="78"/>
      <c r="X30" s="72">
        <v>13</v>
      </c>
      <c r="Y30" s="72"/>
      <c r="Z30" s="81" t="s">
        <v>750</v>
      </c>
      <c r="AA30" s="82"/>
      <c r="AB30" s="82"/>
      <c r="AC30" s="82"/>
      <c r="AD30" s="82"/>
      <c r="AE30" s="82" t="s">
        <v>751</v>
      </c>
      <c r="AF30" s="82"/>
      <c r="AG30" s="82"/>
      <c r="AH30" s="82"/>
      <c r="AI30" s="83"/>
      <c r="AJ30" s="72">
        <v>1</v>
      </c>
      <c r="AK30" s="72"/>
      <c r="AL30" s="88">
        <v>140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728</v>
      </c>
      <c r="G31" s="100"/>
      <c r="H31" s="100"/>
      <c r="I31" s="100"/>
      <c r="J31" s="100"/>
      <c r="K31" s="100" t="s">
        <v>729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752</v>
      </c>
      <c r="AA31" s="100"/>
      <c r="AB31" s="100"/>
      <c r="AC31" s="100"/>
      <c r="AD31" s="100"/>
      <c r="AE31" s="100" t="s">
        <v>753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730</v>
      </c>
      <c r="G32" s="82"/>
      <c r="H32" s="82"/>
      <c r="I32" s="82"/>
      <c r="J32" s="82"/>
      <c r="K32" s="82" t="s">
        <v>731</v>
      </c>
      <c r="L32" s="82"/>
      <c r="M32" s="82"/>
      <c r="N32" s="82"/>
      <c r="O32" s="83"/>
      <c r="P32" s="72">
        <v>2</v>
      </c>
      <c r="Q32" s="72"/>
      <c r="R32" s="88">
        <v>155</v>
      </c>
      <c r="S32" s="89"/>
      <c r="T32" s="290" t="s">
        <v>544</v>
      </c>
      <c r="U32" s="291"/>
      <c r="V32" s="77">
        <v>12</v>
      </c>
      <c r="W32" s="78"/>
      <c r="X32" s="72">
        <v>14</v>
      </c>
      <c r="Y32" s="72"/>
      <c r="Z32" s="81" t="s">
        <v>754</v>
      </c>
      <c r="AA32" s="82"/>
      <c r="AB32" s="82"/>
      <c r="AC32" s="82"/>
      <c r="AD32" s="82"/>
      <c r="AE32" s="82" t="s">
        <v>755</v>
      </c>
      <c r="AF32" s="82"/>
      <c r="AG32" s="82"/>
      <c r="AH32" s="82"/>
      <c r="AI32" s="83"/>
      <c r="AJ32" s="72">
        <v>2</v>
      </c>
      <c r="AK32" s="72"/>
      <c r="AL32" s="88">
        <v>155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732</v>
      </c>
      <c r="G33" s="75"/>
      <c r="H33" s="75"/>
      <c r="I33" s="75"/>
      <c r="J33" s="75"/>
      <c r="K33" s="75" t="s">
        <v>733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756</v>
      </c>
      <c r="AA33" s="75"/>
      <c r="AB33" s="75"/>
      <c r="AC33" s="75"/>
      <c r="AD33" s="75"/>
      <c r="AE33" s="75" t="s">
        <v>757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1238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横浜市立秋葉中学校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やまかわ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山川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えんどう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遠藤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きくち</v>
      </c>
      <c r="F15" s="313"/>
      <c r="G15" s="313"/>
      <c r="H15" s="313"/>
      <c r="I15" s="313"/>
      <c r="J15" s="313" t="str">
        <f>IF(入力!K22="","",入力!K22)</f>
        <v>そうご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ふかお</v>
      </c>
      <c r="Z15" s="313"/>
      <c r="AA15" s="313"/>
      <c r="AB15" s="313"/>
      <c r="AC15" s="313"/>
      <c r="AD15" s="313" t="str">
        <f>IF(入力!AE22="","",入力!AE22)</f>
        <v>よしひろ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菊池</v>
      </c>
      <c r="F16" s="327"/>
      <c r="G16" s="327"/>
      <c r="H16" s="327"/>
      <c r="I16" s="327"/>
      <c r="J16" s="327" t="str">
        <f>IF(入力!K23="","",入力!K23)</f>
        <v>湊伍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深尾</v>
      </c>
      <c r="Z16" s="327"/>
      <c r="AA16" s="327"/>
      <c r="AB16" s="327"/>
      <c r="AC16" s="327"/>
      <c r="AD16" s="327" t="str">
        <f>IF(入力!AE23="","",入力!AE23)</f>
        <v>嘉宏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こばやし</v>
      </c>
      <c r="F17" s="308"/>
      <c r="G17" s="308"/>
      <c r="H17" s="308"/>
      <c r="I17" s="308"/>
      <c r="J17" s="308" t="str">
        <f>IF(入力!K24="","",入力!K24)</f>
        <v>ゆずき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9</v>
      </c>
      <c r="X17" s="310"/>
      <c r="Y17" s="315" t="str">
        <f>IF(入力!Z24="","",入力!Z24)</f>
        <v>まぶち</v>
      </c>
      <c r="Z17" s="308"/>
      <c r="AA17" s="308"/>
      <c r="AB17" s="308"/>
      <c r="AC17" s="308"/>
      <c r="AD17" s="308" t="str">
        <f>IF(入力!AE24="","",入力!AE24)</f>
        <v>よしみつ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140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小林</v>
      </c>
      <c r="F18" s="301"/>
      <c r="G18" s="301"/>
      <c r="H18" s="301"/>
      <c r="I18" s="301"/>
      <c r="J18" s="301" t="str">
        <f>IF(入力!K25="","",入力!K25)</f>
        <v>柚貴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馬渕</v>
      </c>
      <c r="Z18" s="301"/>
      <c r="AA18" s="301"/>
      <c r="AB18" s="301"/>
      <c r="AC18" s="301"/>
      <c r="AD18" s="301" t="str">
        <f>IF(入力!AE25="","",入力!AE25)</f>
        <v>祥充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むらた</v>
      </c>
      <c r="F19" s="308"/>
      <c r="G19" s="308"/>
      <c r="H19" s="308"/>
      <c r="I19" s="308"/>
      <c r="J19" s="308" t="str">
        <f>IF(入力!K26="","",入力!K26)</f>
        <v>たける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168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10</v>
      </c>
      <c r="X19" s="310"/>
      <c r="Y19" s="315" t="str">
        <f>IF(入力!Z26="","",入力!Z26)</f>
        <v>とよしま</v>
      </c>
      <c r="Z19" s="308"/>
      <c r="AA19" s="308"/>
      <c r="AB19" s="308"/>
      <c r="AC19" s="308"/>
      <c r="AD19" s="308" t="str">
        <f>IF(入力!AE26="","",入力!AE26)</f>
        <v>こうき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150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村田</v>
      </c>
      <c r="F20" s="301"/>
      <c r="G20" s="301"/>
      <c r="H20" s="301"/>
      <c r="I20" s="301"/>
      <c r="J20" s="301" t="str">
        <f>IF(入力!K27="","",入力!K27)</f>
        <v>武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豊島</v>
      </c>
      <c r="Z20" s="301"/>
      <c r="AA20" s="301"/>
      <c r="AB20" s="301"/>
      <c r="AC20" s="301"/>
      <c r="AD20" s="301" t="str">
        <f>IF(入力!AE27="","",入力!AE27)</f>
        <v>航輝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わたなべ</v>
      </c>
      <c r="F21" s="308"/>
      <c r="G21" s="308"/>
      <c r="H21" s="308"/>
      <c r="I21" s="308"/>
      <c r="J21" s="308" t="str">
        <f>IF(入力!K28="","",入力!K28)</f>
        <v>まさと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165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12</v>
      </c>
      <c r="X21" s="310"/>
      <c r="Y21" s="315" t="str">
        <f>IF(入力!Z28="","",入力!Z28)</f>
        <v>とくます</v>
      </c>
      <c r="Z21" s="308"/>
      <c r="AA21" s="308"/>
      <c r="AB21" s="308"/>
      <c r="AC21" s="308"/>
      <c r="AD21" s="308" t="str">
        <f>IF(入力!AE28="","",入力!AE28)</f>
        <v>こうた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155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渡辺</v>
      </c>
      <c r="F22" s="301"/>
      <c r="G22" s="301"/>
      <c r="H22" s="301"/>
      <c r="I22" s="301"/>
      <c r="J22" s="301" t="str">
        <f>IF(入力!K29="","",入力!K29)</f>
        <v>聖斗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徳増</v>
      </c>
      <c r="Z22" s="301"/>
      <c r="AA22" s="301"/>
      <c r="AB22" s="301"/>
      <c r="AC22" s="301"/>
      <c r="AD22" s="301" t="str">
        <f>IF(入力!AE29="","",入力!AE29)</f>
        <v>洸太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まつかわ</v>
      </c>
      <c r="F23" s="308"/>
      <c r="G23" s="308"/>
      <c r="H23" s="308"/>
      <c r="I23" s="308"/>
      <c r="J23" s="308" t="str">
        <f>IF(入力!K30="","",入力!K30)</f>
        <v>はるき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13</v>
      </c>
      <c r="X23" s="310"/>
      <c r="Y23" s="315" t="str">
        <f>IF(入力!Z30="","",入力!Z30)</f>
        <v>はやかわ</v>
      </c>
      <c r="Z23" s="308"/>
      <c r="AA23" s="308"/>
      <c r="AB23" s="308"/>
      <c r="AC23" s="308"/>
      <c r="AD23" s="308" t="str">
        <f>IF(入力!AE30="","",入力!AE30)</f>
        <v>いくま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140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松川</v>
      </c>
      <c r="F24" s="301"/>
      <c r="G24" s="301"/>
      <c r="H24" s="301"/>
      <c r="I24" s="301"/>
      <c r="J24" s="301" t="str">
        <f>IF(入力!K31="","",入力!K31)</f>
        <v>陽希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早川</v>
      </c>
      <c r="Z24" s="301"/>
      <c r="AA24" s="301"/>
      <c r="AB24" s="301"/>
      <c r="AC24" s="301"/>
      <c r="AD24" s="301" t="str">
        <f>IF(入力!AE31="","",入力!AE31)</f>
        <v>生真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なかね</v>
      </c>
      <c r="F25" s="308"/>
      <c r="G25" s="308"/>
      <c r="H25" s="308"/>
      <c r="I25" s="308"/>
      <c r="J25" s="308" t="str">
        <f>IF(入力!K32="","",入力!K32)</f>
        <v>こうし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14</v>
      </c>
      <c r="X25" s="310"/>
      <c r="Y25" s="315" t="str">
        <f>IF(入力!Z32="","",入力!Z32)</f>
        <v>もりた</v>
      </c>
      <c r="Z25" s="308"/>
      <c r="AA25" s="308"/>
      <c r="AB25" s="308"/>
      <c r="AC25" s="308"/>
      <c r="AD25" s="308" t="str">
        <f>IF(入力!AE32="","",入力!AE32)</f>
        <v>ゆうい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155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中根</v>
      </c>
      <c r="F26" s="340"/>
      <c r="G26" s="340"/>
      <c r="H26" s="340"/>
      <c r="I26" s="340"/>
      <c r="J26" s="340" t="str">
        <f>IF(入力!K33="","",入力!K33)</f>
        <v>康志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森田</v>
      </c>
      <c r="Z26" s="340"/>
      <c r="AA26" s="340"/>
      <c r="AB26" s="340"/>
      <c r="AC26" s="340"/>
      <c r="AD26" s="340" t="str">
        <f>IF(入力!AE33="","",入力!AE33)</f>
        <v>悠維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1238</v>
      </c>
      <c r="B7" s="31" t="str">
        <f t="shared" ref="B7:C7" si="0">IF($A$8="","",IF($A$9="",B8,B8&amp;"・"&amp;B9))</f>
        <v>横浜市立秋葉中学校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245</v>
      </c>
      <c r="G7" s="31" t="str">
        <f t="shared" si="1"/>
        <v>0052</v>
      </c>
      <c r="H7" s="31">
        <f t="shared" si="1"/>
        <v>0</v>
      </c>
      <c r="I7" s="31" t="str">
        <f t="shared" si="1"/>
        <v>横浜市戸塚区秋葉町２７１－３</v>
      </c>
      <c r="J7" s="31">
        <f t="shared" si="1"/>
        <v>0</v>
      </c>
      <c r="K7" s="31" t="str">
        <f t="shared" si="1"/>
        <v>045</v>
      </c>
      <c r="L7" s="31" t="str">
        <f t="shared" si="1"/>
        <v>811</v>
      </c>
      <c r="M7" s="31" t="str">
        <f t="shared" si="1"/>
        <v>6773</v>
      </c>
      <c r="N7" s="31" t="str">
        <f t="shared" si="1"/>
        <v>045</v>
      </c>
      <c r="O7" s="31" t="str">
        <f t="shared" si="1"/>
        <v>813</v>
      </c>
      <c r="P7" s="31" t="str">
        <f t="shared" si="1"/>
        <v>9438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1238</v>
      </c>
      <c r="B8" s="32" t="str">
        <f>IF(入力!$F$3="","",入力!$F$3)</f>
        <v>横浜市立秋葉中学校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245</v>
      </c>
      <c r="G8" s="42" t="str">
        <f>IF(入力!$I$6="","",入力!$I$6)</f>
        <v>0052</v>
      </c>
      <c r="H8" s="32"/>
      <c r="I8" s="32" t="str">
        <f>IF(入力!$L$5="","",入力!$L$5)</f>
        <v>横浜市戸塚区秋葉町２７１－３</v>
      </c>
      <c r="J8" s="32"/>
      <c r="K8" s="42" t="str">
        <f>IF(入力!$AB$4="","",入力!$AB$4)</f>
        <v>045</v>
      </c>
      <c r="L8" s="42" t="str">
        <f>IF(入力!$AG$4="","",入力!$AG$4)</f>
        <v>811</v>
      </c>
      <c r="M8" s="42" t="str">
        <f>IF(入力!$AL$4="","",入力!$AL$4)</f>
        <v>6773</v>
      </c>
      <c r="N8" s="42" t="str">
        <f>IF(入力!$AB$6="","",入力!$AB$6)</f>
        <v>045</v>
      </c>
      <c r="O8" s="42" t="str">
        <f>IF(入力!$AG$6="","",入力!$AG$6)</f>
        <v>813</v>
      </c>
      <c r="P8" s="42" t="str">
        <f>IF(入力!$AL$6="","",入力!$AL$6)</f>
        <v>9438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6773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山川</v>
      </c>
      <c r="D16" s="32" t="str">
        <f>IF(入力!$K$13="","",入力!$K$13)</f>
        <v>賢</v>
      </c>
      <c r="E16" s="32" t="str">
        <f>IF(入力!$F$12="","",入力!$F$12)</f>
        <v>やまかわ</v>
      </c>
      <c r="F16" s="32" t="str">
        <f>IF(入力!$K$12="","",入力!$K$12)</f>
        <v>けん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平沼</v>
      </c>
      <c r="D17" s="32" t="str">
        <f>IF(入力!$AE$13="","",入力!$AE$13)</f>
        <v>浩之</v>
      </c>
      <c r="E17" s="32" t="str">
        <f>IF(入力!$Z$12="","",入力!$Z$12)</f>
        <v>ひらぬま</v>
      </c>
      <c r="F17" s="32" t="str">
        <f>IF(入力!$AE$12="","",入力!$AE$12)</f>
        <v>ひろゆき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遠藤</v>
      </c>
      <c r="D20" s="32" t="str">
        <f>IF(入力!$K$16="","",入力!$K$16)</f>
        <v>仁也</v>
      </c>
      <c r="E20" s="32" t="str">
        <f>IF(入力!$F$15="","",入力!$F$15)</f>
        <v>えんどう</v>
      </c>
      <c r="F20" s="32" t="str">
        <f>IF(入力!$K$15="","",入力!$K$15)</f>
        <v>じんや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菊池</v>
      </c>
      <c r="D24" s="32" t="str">
        <f>IF(入力!$AE$16="","",入力!$AE$16)</f>
        <v>湊伍</v>
      </c>
      <c r="E24" s="32" t="str">
        <f>IF(入力!$Z$15="","",入力!$Z$15)</f>
        <v>きくち</v>
      </c>
      <c r="F24" s="32" t="str">
        <f>IF(入力!$AE$15="","",入力!$AE$15)</f>
        <v>そうご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菊池</v>
      </c>
      <c r="D53" s="32" t="str">
        <f>IF(OR(L53&lt;&gt;"○",入力!K23=""),"",入力!K23)</f>
        <v>湊伍</v>
      </c>
      <c r="E53" s="32" t="str">
        <f>IF(OR(L53&lt;&gt;"○",入力!F22=""),"",入力!F22)</f>
        <v>きくち</v>
      </c>
      <c r="F53" s="32" t="str">
        <f>IF(OR(L53&lt;&gt;"○",入力!K22=""),"",入力!K22)</f>
        <v>そうご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小林</v>
      </c>
      <c r="D54" s="32" t="str">
        <f>IF(OR(L54&lt;&gt;"○",入力!K25=""),"",入力!K25)</f>
        <v>柚貴</v>
      </c>
      <c r="E54" s="32" t="str">
        <f>IF(OR(L54&lt;&gt;"○",入力!F24=""),"",入力!F24)</f>
        <v>こばやし</v>
      </c>
      <c r="F54" s="32" t="str">
        <f>IF(OR(L54&lt;&gt;"○",入力!K24=""),"",入力!K24)</f>
        <v>ゆずき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村田</v>
      </c>
      <c r="D55" s="32" t="str">
        <f>IF(OR(L55&lt;&gt;"○",入力!K27=""),"",入力!K27)</f>
        <v>武</v>
      </c>
      <c r="E55" s="32" t="str">
        <f>IF(OR(L55&lt;&gt;"○",入力!F26=""),"",入力!F26)</f>
        <v>むらた</v>
      </c>
      <c r="F55" s="32" t="str">
        <f>IF(OR(L55&lt;&gt;"○",入力!K26=""),"",入力!K26)</f>
        <v>たける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渡辺</v>
      </c>
      <c r="D56" s="32" t="str">
        <f>IF(OR(L56&lt;&gt;"○",入力!K29=""),"",入力!K29)</f>
        <v>聖斗</v>
      </c>
      <c r="E56" s="32" t="str">
        <f>IF(OR(L56&lt;&gt;"○",入力!F28=""),"",入力!F28)</f>
        <v>わたなべ</v>
      </c>
      <c r="F56" s="32" t="str">
        <f>IF(OR(L56&lt;&gt;"○",入力!K28=""),"",入力!K28)</f>
        <v>まさと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松川</v>
      </c>
      <c r="D57" s="32" t="str">
        <f>IF(OR(L57&lt;&gt;"○",入力!K31=""),"",入力!K31)</f>
        <v>陽希</v>
      </c>
      <c r="E57" s="32" t="str">
        <f>IF(OR(L57&lt;&gt;"○",入力!F30=""),"",入力!F30)</f>
        <v>まつかわ</v>
      </c>
      <c r="F57" s="32" t="str">
        <f>IF(OR(L57&lt;&gt;"○",入力!K30=""),"",入力!K30)</f>
        <v>はるき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中根</v>
      </c>
      <c r="D58" s="32" t="str">
        <f>IF(OR(L58&lt;&gt;"○",入力!K33=""),"",入力!K33)</f>
        <v>康志</v>
      </c>
      <c r="E58" s="32" t="str">
        <f>IF(OR(L58&lt;&gt;"○",入力!F32=""),"",入力!F32)</f>
        <v>なかね</v>
      </c>
      <c r="F58" s="32" t="str">
        <f>IF(OR(L58&lt;&gt;"○",入力!K32=""),"",入力!K32)</f>
        <v>こうし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深尾</v>
      </c>
      <c r="D59" s="32" t="str">
        <f>IF(OR(L59&lt;&gt;"○",入力!AE23=""),"",入力!AE23)</f>
        <v>嘉宏</v>
      </c>
      <c r="E59" s="32" t="str">
        <f>IF(OR(L59&lt;&gt;"○",入力!Z22=""),"",入力!Z22)</f>
        <v>ふかお</v>
      </c>
      <c r="F59" s="32" t="str">
        <f>IF(OR(L59&lt;&gt;"○",入力!AE22=""),"",入力!AE22)</f>
        <v>よしひろ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馬渕</v>
      </c>
      <c r="D60" s="32" t="str">
        <f>IF(OR(L60&lt;&gt;"○",入力!AE25=""),"",入力!AE25)</f>
        <v>祥充</v>
      </c>
      <c r="E60" s="32" t="str">
        <f>IF(OR(L60&lt;&gt;"○",入力!Z24=""),"",入力!Z24)</f>
        <v>まぶち</v>
      </c>
      <c r="F60" s="32" t="str">
        <f>IF(OR(L60&lt;&gt;"○",入力!AE24=""),"",入力!AE24)</f>
        <v>よしみつ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豊島</v>
      </c>
      <c r="D61" s="32" t="str">
        <f>IF(OR(L61&lt;&gt;"○",入力!AE27=""),"",入力!AE27)</f>
        <v>航輝</v>
      </c>
      <c r="E61" s="32" t="str">
        <f>IF(OR(L61&lt;&gt;"○",入力!Z26=""),"",入力!Z26)</f>
        <v>とよしま</v>
      </c>
      <c r="F61" s="32" t="str">
        <f>IF(OR(L61&lt;&gt;"○",入力!AE26=""),"",入力!AE26)</f>
        <v>こうき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徳増</v>
      </c>
      <c r="D62" s="32" t="str">
        <f>IF(OR(L62&lt;&gt;"○",入力!AE29=""),"",入力!AE29)</f>
        <v>洸太</v>
      </c>
      <c r="E62" s="32" t="str">
        <f>IF(OR(L62&lt;&gt;"○",入力!Z28=""),"",入力!Z28)</f>
        <v>とくます</v>
      </c>
      <c r="F62" s="32" t="str">
        <f>IF(OR(L62&lt;&gt;"○",入力!AE28=""),"",入力!AE28)</f>
        <v>こうた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早川</v>
      </c>
      <c r="D63" s="32" t="str">
        <f>IF(OR(L63&lt;&gt;"○",入力!AE31=""),"",入力!AE31)</f>
        <v>生真</v>
      </c>
      <c r="E63" s="32" t="str">
        <f>IF(OR(L63&lt;&gt;"○",入力!Z30=""),"",入力!Z30)</f>
        <v>はやかわ</v>
      </c>
      <c r="F63" s="32" t="str">
        <f>IF(OR(L63&lt;&gt;"○",入力!AE30=""),"",入力!AE30)</f>
        <v>いくま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森田</v>
      </c>
      <c r="D64" s="32" t="str">
        <f>IF(OR(L64&lt;&gt;"○",入力!AE33=""),"",入力!AE33)</f>
        <v>悠維</v>
      </c>
      <c r="E64" s="32" t="str">
        <f>IF(OR(L64&lt;&gt;"○",入力!Z32=""),"",入力!Z32)</f>
        <v>もりた</v>
      </c>
      <c r="F64" s="32" t="str">
        <f>IF(OR(L64&lt;&gt;"○",入力!AE32=""),"",入力!AE32)</f>
        <v>ゆうい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2019-02-13T13:45:19Z</cp:lastPrinted>
  <dcterms:created xsi:type="dcterms:W3CDTF">2006-11-03T01:52:14Z</dcterms:created>
  <dcterms:modified xsi:type="dcterms:W3CDTF">2019-11-06T07:21:24Z</dcterms:modified>
</cp:coreProperties>
</file>