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6724\Public2\個人のデータ\西海\部活動\"/>
    </mc:Choice>
  </mc:AlternateContent>
  <bookViews>
    <workbookView xWindow="0" yWindow="0" windowWidth="1437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<sst xmlns="http://schemas.openxmlformats.org/spreadsheetml/2006/main" count="1495" uniqueCount="764">
  <si>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</si>
  <si>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</si>
  <si>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</si>
  <si>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</si>
  <si>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</si>
  <si>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</si>
  <si>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</si>
  <si>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</si>
  <si>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</si>
  <si>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</si>
  <si>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</si>
  <si>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</si>
  <si>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</si>
  <si>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</si>
  <si>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</si>
  <si>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</si>
  <si>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</si>
  <si>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</si>
  <si>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</si>
  <si>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</si>
  <si>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</si>
  <si>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</si>
  <si>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</si>
  <si>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</si>
  <si>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</si>
  <si>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</si>
  <si>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</si>
  <si>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</si>
  <si>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</si>
  <si>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</si>
  <si>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</si>
  <si>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</si>
  <si>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</si>
  <si>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</si>
  <si>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</si>
  <si>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</si>
  <si>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</si>
  <si>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</si>
  <si>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</si>
  <si>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</si>
  <si>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</si>
  <si>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</si>
  <si>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</si>
  <si>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</si>
  <si>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</si>
  <si>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</si>
  <si>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</si>
  <si>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</si>
  <si>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</si>
  <si>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</si>
  <si>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</si>
  <si>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</si>
  <si>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</si>
  <si>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</si>
  <si>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</si>
  <si>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</si>
  <si>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</si>
  <si>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</si>
  <si>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</si>
  <si>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</si>
  <si>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</si>
  <si>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</si>
  <si>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</si>
  <si>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</si>
  <si>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</si>
  <si>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</si>
  <si>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</si>
  <si>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</si>
  <si>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</si>
  <si>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</si>
  <si>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</si>
  <si>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</si>
  <si>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</si>
  <si>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</si>
  <si>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</si>
  <si>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</si>
  <si>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</si>
  <si>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</si>
  <si>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</si>
  <si>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</si>
  <si>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</si>
  <si>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</si>
  <si>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</si>
  <si>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</si>
  <si>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</si>
  <si>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</si>
  <si>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</si>
  <si>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</si>
  <si>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</si>
  <si>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</si>
  <si>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</si>
  <si>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</si>
  <si>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</si>
  <si>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</si>
  <si>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</si>
  <si>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</si>
  <si>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</si>
  <si>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</si>
  <si>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</si>
  <si>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</si>
  <si>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</si>
  <si>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</si>
  <si>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</si>
  <si>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</si>
  <si>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</si>
  <si>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</si>
  <si>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</si>
  <si>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</si>
  <si>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</si>
  <si>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</si>
  <si>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</si>
  <si>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</si>
  <si>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</si>
  <si>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</si>
  <si>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</si>
  <si>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</si>
  <si>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</si>
  <si>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</si>
  <si>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</si>
  <si>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</si>
  <si>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</si>
  <si>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</si>
  <si>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</si>
  <si>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</si>
  <si>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</si>
  <si>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</si>
  <si>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</si>
  <si>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</si>
  <si>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</si>
  <si>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</si>
  <si>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</si>
  <si>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</si>
  <si>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</si>
  <si>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</si>
  <si>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</si>
  <si>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</si>
  <si>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</si>
  <si>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</si>
  <si>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</si>
  <si>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</si>
  <si>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</si>
  <si>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</si>
  <si>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</si>
  <si>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</si>
  <si>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</si>
  <si>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</si>
  <si>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</si>
  <si>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</si>
  <si>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</si>
  <si>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</si>
  <si>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</si>
  <si>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</si>
  <si>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</si>
  <si>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</si>
  <si>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</si>
  <si>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</si>
  <si>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</si>
  <si>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</si>
  <si>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</si>
  <si>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</si>
  <si>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</si>
  <si>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</si>
  <si>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</si>
  <si>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</si>
  <si>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</si>
  <si>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</si>
  <si>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</si>
  <si>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</si>
  <si>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</si>
  <si>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</si>
  <si>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</si>
  <si>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</si>
  <si>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</si>
  <si>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</si>
  <si>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</si>
  <si>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</si>
  <si>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</si>
  <si>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</si>
  <si>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</si>
  <si>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</si>
  <si>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</si>
  <si>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</si>
  <si>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</si>
  <si>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</si>
  <si>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</si>
  <si>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</si>
  <si>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</si>
  <si>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</si>
  <si>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</si>
  <si>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</si>
  <si>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</si>
  <si>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</si>
  <si>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</si>
  <si>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</si>
  <si>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</si>
  <si>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</si>
  <si>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</si>
  <si>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</si>
  <si>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</si>
  <si>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</si>
  <si>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</si>
  <si>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</si>
  <si>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</si>
  <si>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</si>
  <si>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</si>
  <si>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</si>
  <si>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</si>
  <si>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</si>
  <si>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</si>
  <si>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</si>
  <si>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</si>
  <si>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</si>
  <si>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</si>
  <si>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</si>
  <si>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</si>
  <si>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</si>
  <si>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</si>
  <si>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</si>
  <si>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</si>
  <si>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</si>
  <si>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</si>
  <si>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</si>
  <si>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</si>
  <si>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</si>
  <si>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</si>
  <si>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</si>
  <si>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</si>
  <si>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</si>
  <si>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</si>
  <si>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</si>
  <si>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</si>
  <si>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</si>
  <si>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</si>
  <si>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</si>
  <si>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</si>
  <si>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</si>
  <si>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</si>
  <si>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</si>
  <si>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</si>
  <si>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</si>
  <si>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</si>
  <si>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</si>
  <si>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</si>
  <si>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</si>
  <si>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</si>
  <si>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</si>
  <si>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</si>
  <si>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</si>
  <si>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</si>
  <si>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</si>
  <si>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</si>
  <si>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</si>
  <si>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</si>
  <si>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</si>
  <si>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</si>
  <si>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</si>
  <si>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</si>
  <si>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</si>
  <si>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</si>
  <si>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</si>
  <si>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</si>
  <si>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</si>
  <si>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</si>
  <si>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</si>
  <si>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</si>
  <si>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</si>
  <si>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</si>
  <si>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</si>
  <si>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</si>
  <si>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</si>
  <si>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</si>
  <si>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</si>
  <si>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</si>
  <si>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</si>
  <si>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</si>
  <si>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</si>
  <si>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</si>
  <si>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</si>
  <si>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</si>
  <si>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</si>
  <si>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</si>
  <si>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</si>
  <si>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</si>
  <si>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</si>
  <si>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</si>
  <si>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</si>
  <si>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</si>
  <si>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</si>
  <si>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</si>
  <si>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</si>
  <si>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</si>
  <si>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</si>
  <si>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</si>
  <si>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</si>
  <si>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</si>
  <si>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</si>
  <si>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</si>
  <si>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</si>
  <si>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</si>
  <si>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</si>
  <si>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</si>
  <si>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</si>
  <si>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</si>
  <si>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</si>
  <si>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</si>
  <si>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</si>
  <si>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</si>
  <si>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</si>
  <si>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</si>
  <si>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</si>
  <si>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</si>
  <si>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</si>
  <si>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</si>
  <si>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</si>
  <si>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</si>
  <si>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</si>
  <si>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</si>
  <si>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</si>
  <si>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</si>
  <si>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</si>
  <si>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</si>
  <si>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</si>
  <si>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</si>
  <si>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</si>
  <si>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</si>
  <si>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</si>
  <si>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</si>
  <si>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</si>
  <si>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</si>
  <si>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</si>
  <si>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</si>
  <si>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</si>
  <si>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</si>
  <si>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</si>
  <si>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</si>
  <si>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</si>
  <si>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</si>
  <si>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</si>
  <si>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</si>
  <si>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</si>
  <si>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</si>
  <si>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</si>
  <si>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</si>
  <si>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</si>
  <si>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</si>
  <si>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</si>
  <si>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</si>
  <si>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</si>
  <si>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</si>
  <si>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</si>
  <si>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</si>
  <si>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</si>
  <si>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</si>
  <si>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</si>
  <si>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</si>
  <si>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</si>
  <si>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</si>
  <si>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</si>
  <si>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</si>
  <si>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</si>
  <si>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</si>
  <si>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</si>
  <si>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</si>
  <si>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</si>
  <si>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</si>
  <si>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</si>
  <si>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</si>
  <si>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</si>
  <si>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</si>
  <si>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</si>
  <si>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</si>
  <si>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</si>
  <si>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</si>
  <si>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</si>
  <si>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</si>
  <si>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</si>
  <si>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</si>
  <si>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</si>
  <si>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</si>
  <si>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</si>
  <si>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</si>
  <si>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</si>
  <si>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</si>
  <si>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</si>
  <si>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</si>
  <si>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</si>
  <si>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</si>
  <si>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</si>
  <si>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</si>
  <si>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</si>
  <si>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</si>
  <si>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</si>
  <si>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</si>
  <si>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</si>
  <si>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</si>
  <si>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</si>
  <si>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</si>
  <si>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</si>
  <si>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</si>
  <si>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</si>
  <si>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</si>
  <si>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</si>
  <si>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</si>
  <si>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</si>
  <si>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</si>
  <si>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</si>
  <si>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</si>
  <si>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</si>
  <si>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</si>
  <si>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</si>
  <si>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</si>
  <si>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</si>
  <si>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</si>
  <si>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</si>
  <si>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</si>
  <si>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</si>
  <si>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</si>
  <si>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</si>
  <si>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</si>
  <si>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</si>
  <si>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</si>
  <si>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</si>
  <si>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</si>
  <si>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</si>
  <si>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</si>
  <si>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</si>
  <si>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</si>
  <si>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</si>
  <si>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</si>
  <si>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</si>
  <si>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</si>
  <si>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</si>
  <si>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</si>
  <si>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</si>
  <si>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</si>
  <si>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</si>
  <si>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</si>
  <si>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</si>
  <si>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</si>
  <si>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</si>
  <si>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</si>
  <si>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</si>
  <si>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</si>
  <si>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</si>
  <si>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</si>
  <si>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</si>
  <si>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</si>
  <si>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</si>
  <si>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</si>
  <si>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</si>
  <si>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</si>
  <si>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</si>
  <si>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</si>
  <si>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</si>
  <si>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</si>
  <si>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</si>
  <si>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</si>
  <si>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</si>
  <si>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</si>
  <si>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</si>
  <si>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</si>
  <si>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</si>
  <si>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</si>
  <si>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</si>
  <si>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</si>
  <si>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</si>
  <si>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</si>
  <si>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</si>
  <si>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</si>
  <si>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</si>
  <si>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</si>
  <si>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</si>
  <si>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</si>
  <si>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</si>
  <si>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</si>
  <si>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</si>
  <si>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</si>
  <si>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</si>
  <si>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</si>
  <si>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</si>
  <si>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</si>
  <si>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</si>
  <si>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</si>
  <si>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</si>
  <si>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</si>
  <si>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</si>
  <si>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</si>
  <si>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</si>
  <si>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</si>
  <si>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</si>
  <si>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</si>
  <si>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</si>
  <si>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</si>
  <si>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</si>
  <si>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</si>
  <si>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</si>
  <si>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</si>
  <si>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</si>
  <si>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</si>
  <si>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</si>
  <si>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</si>
  <si>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</si>
  <si>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</si>
  <si>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</si>
  <si>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</si>
  <si>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</si>
  <si>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</si>
  <si>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</si>
  <si>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</si>
  <si>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</si>
  <si>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</si>
  <si>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</si>
  <si>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</si>
  <si>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</si>
  <si>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</si>
  <si>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</si>
  <si>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</si>
  <si>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</si>
  <si>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</si>
  <si>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</si>
  <si>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</si>
  <si>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</si>
  <si>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</si>
  <si>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</si>
  <si>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</si>
  <si>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</si>
  <si>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</si>
  <si>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</si>
  <si>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</si>
  <si>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</si>
  <si>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</si>
  <si>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</si>
  <si>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</si>
  <si>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</si>
  <si>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</si>
  <si>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</si>
  <si>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</si>
  <si>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</si>
  <si>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</si>
  <si>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</si>
  <si>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</si>
  <si>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</si>
  <si>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</si>
  <si>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</si>
  <si>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</si>
  <si>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</si>
  <si>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</si>
  <si>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</si>
  <si>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</si>
  <si>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</si>
  <si>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</si>
  <si>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</si>
  <si>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</si>
  <si>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</si>
  <si>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</si>
  <si>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</si>
  <si>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</si>
  <si>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</si>
  <si>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</si>
  <si>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</si>
  <si>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</si>
  <si>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</si>
  <si>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</si>
  <si>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</si>
  <si>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</si>
  <si>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</si>
  <si>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</si>
  <si>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</si>
  <si>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</si>
  <si>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</si>
  <si>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</si>
  <si>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</si>
  <si>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</si>
  <si>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</si>
  <si>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</si>
  <si>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</si>
  <si>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</si>
  <si>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</si>
  <si>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</si>
  <si>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</si>
  <si>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</si>
  <si>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</si>
  <si>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</si>
  <si>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</si>
  <si>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</si>
  <si>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</si>
  <si>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</si>
  <si>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</si>
  <si>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</si>
  <si>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</si>
  <si>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</si>
  <si>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</si>
  <si>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</si>
  <si>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</si>
  <si>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</si>
  <si>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</si>
  <si>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</si>
  <si>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</si>
  <si>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</si>
  <si>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</si>
  <si>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</si>
  <si>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</si>
  <si>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</si>
  <si>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</si>
  <si>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</si>
  <si>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</si>
  <si>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</si>
  <si>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</si>
  <si>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</si>
  <si>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</si>
  <si>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</si>
  <si>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</si>
  <si>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</si>
  <si>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</si>
  <si>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</si>
  <si>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</si>
  <si>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</si>
  <si>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</si>
  <si>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</si>
  <si>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</si>
  <si>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</si>
  <si>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</si>
  <si>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</si>
  <si>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</si>
  <si>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</si>
  <si>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</si>
  <si>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</si>
  <si>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</si>
  <si>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</si>
  <si>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</si>
  <si>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</si>
  <si>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</si>
  <si>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</si>
  <si>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</si>
  <si>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</si>
  <si>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</si>
  <si>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</si>
  <si>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</si>
  <si>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</si>
  <si>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</si>
  <si>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</si>
  <si>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</si>
  <si>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</si>
  <si>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</si>
  <si>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</si>
  <si>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</si>
  <si>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</si>
  <si>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</si>
  <si>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</si>
  <si>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</si>
  <si>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</si>
  <si>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</si>
  <si>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</si>
  <si>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</si>
  <si>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</si>
  <si>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</si>
  <si>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</si>
  <si>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</si>
  <si>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</si>
  <si>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</si>
  <si>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</si>
  <si>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</si>
  <si>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</si>
  <si>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</si>
  <si>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</si>
  <si>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</si>
  <si>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</si>
  <si>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</si>
  <si>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</si>
  <si>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</si>
  <si>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</si>
  <si>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</si>
  <si>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</si>
  <si>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</si>
  <si>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</si>
  <si>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</si>
  <si>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</si>
  <si>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</si>
  <si>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</si>
  <si>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</si>
  <si>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</si>
  <si>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</si>
  <si>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</si>
  <si>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</si>
  <si>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</si>
  <si>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</si>
  <si>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</si>
  <si>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</si>
  <si>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</si>
  <si>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</si>
  <si>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</si>
  <si>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</si>
  <si>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</si>
  <si>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</si>
  <si>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</si>
  <si>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803</t>
    <phoneticPr fontId="2"/>
  </si>
  <si>
    <t>3771</t>
    <phoneticPr fontId="2"/>
  </si>
  <si>
    <t>245</t>
    <phoneticPr fontId="2"/>
  </si>
  <si>
    <t>0012</t>
    <phoneticPr fontId="2"/>
  </si>
  <si>
    <t>045</t>
    <phoneticPr fontId="2"/>
  </si>
  <si>
    <t>805</t>
    <phoneticPr fontId="2"/>
  </si>
  <si>
    <t>4698</t>
    <phoneticPr fontId="2"/>
  </si>
  <si>
    <t>西海</t>
    <rPh sb="0" eb="2">
      <t>ニシウミ</t>
    </rPh>
    <phoneticPr fontId="2"/>
  </si>
  <si>
    <t>貴弘</t>
    <rPh sb="0" eb="2">
      <t>タカヒロ</t>
    </rPh>
    <phoneticPr fontId="2"/>
  </si>
  <si>
    <t>にしうみ</t>
    <phoneticPr fontId="2"/>
  </si>
  <si>
    <t>たかひろ</t>
    <phoneticPr fontId="2"/>
  </si>
  <si>
    <t>関川</t>
    <rPh sb="0" eb="2">
      <t>セキカワ</t>
    </rPh>
    <phoneticPr fontId="2"/>
  </si>
  <si>
    <t>勇</t>
    <rPh sb="0" eb="1">
      <t>イサム</t>
    </rPh>
    <phoneticPr fontId="2"/>
  </si>
  <si>
    <t>せきかわ</t>
    <phoneticPr fontId="2"/>
  </si>
  <si>
    <t>いさむ</t>
    <phoneticPr fontId="2"/>
  </si>
  <si>
    <t>松浦</t>
    <rPh sb="0" eb="2">
      <t>マツウラ</t>
    </rPh>
    <phoneticPr fontId="2"/>
  </si>
  <si>
    <t>圭吾</t>
    <phoneticPr fontId="2"/>
  </si>
  <si>
    <t>まつうら</t>
    <phoneticPr fontId="2"/>
  </si>
  <si>
    <t>けいご</t>
    <phoneticPr fontId="2"/>
  </si>
  <si>
    <t>西澤</t>
    <phoneticPr fontId="2"/>
  </si>
  <si>
    <t>智貴</t>
    <phoneticPr fontId="2"/>
  </si>
  <si>
    <t>にしざわ</t>
    <phoneticPr fontId="2"/>
  </si>
  <si>
    <t>ともき</t>
    <phoneticPr fontId="2"/>
  </si>
  <si>
    <t>石井</t>
    <phoneticPr fontId="2"/>
  </si>
  <si>
    <t>綾人</t>
    <phoneticPr fontId="2"/>
  </si>
  <si>
    <t>岡村</t>
    <phoneticPr fontId="2"/>
  </si>
  <si>
    <t>壮真</t>
    <phoneticPr fontId="2"/>
  </si>
  <si>
    <t>鈴木</t>
    <phoneticPr fontId="2"/>
  </si>
  <si>
    <t>梗右</t>
    <phoneticPr fontId="2"/>
  </si>
  <si>
    <t>遠城</t>
    <phoneticPr fontId="2"/>
  </si>
  <si>
    <t>慶悟</t>
    <phoneticPr fontId="2"/>
  </si>
  <si>
    <t>増田</t>
    <phoneticPr fontId="2"/>
  </si>
  <si>
    <t>友哉</t>
    <phoneticPr fontId="2"/>
  </si>
  <si>
    <t>小澤</t>
    <phoneticPr fontId="2"/>
  </si>
  <si>
    <t>陸</t>
    <phoneticPr fontId="2"/>
  </si>
  <si>
    <t>久保田</t>
    <phoneticPr fontId="2"/>
  </si>
  <si>
    <t>陽翔</t>
    <phoneticPr fontId="2"/>
  </si>
  <si>
    <t>大翔</t>
    <phoneticPr fontId="2"/>
  </si>
  <si>
    <t>小杉</t>
    <phoneticPr fontId="2"/>
  </si>
  <si>
    <t>凜太朗</t>
    <phoneticPr fontId="2"/>
  </si>
  <si>
    <t>中里</t>
    <phoneticPr fontId="2"/>
  </si>
  <si>
    <t>悠真</t>
    <phoneticPr fontId="2"/>
  </si>
  <si>
    <t>吉田</t>
    <phoneticPr fontId="2"/>
  </si>
  <si>
    <t>蒼</t>
    <phoneticPr fontId="2"/>
  </si>
  <si>
    <t>にしざわ</t>
    <phoneticPr fontId="2"/>
  </si>
  <si>
    <t>ともき</t>
    <phoneticPr fontId="2"/>
  </si>
  <si>
    <t>いしい</t>
    <phoneticPr fontId="2"/>
  </si>
  <si>
    <t>あやと</t>
    <phoneticPr fontId="2"/>
  </si>
  <si>
    <t>おかむら</t>
    <phoneticPr fontId="2"/>
  </si>
  <si>
    <t>そうま</t>
    <phoneticPr fontId="2"/>
  </si>
  <si>
    <t>すずき</t>
    <phoneticPr fontId="2"/>
  </si>
  <si>
    <t>きょうすけ</t>
    <phoneticPr fontId="2"/>
  </si>
  <si>
    <t>えんじょう</t>
    <phoneticPr fontId="2"/>
  </si>
  <si>
    <t>ますだ</t>
    <phoneticPr fontId="2"/>
  </si>
  <si>
    <t>ともや</t>
    <phoneticPr fontId="2"/>
  </si>
  <si>
    <t>おざわ</t>
    <phoneticPr fontId="2"/>
  </si>
  <si>
    <t>りく</t>
    <phoneticPr fontId="2"/>
  </si>
  <si>
    <t>くぼた</t>
    <phoneticPr fontId="2"/>
  </si>
  <si>
    <t>はると</t>
    <phoneticPr fontId="2"/>
  </si>
  <si>
    <t>ひろと</t>
    <phoneticPr fontId="2"/>
  </si>
  <si>
    <t>こすぎ</t>
    <phoneticPr fontId="2"/>
  </si>
  <si>
    <t>りんたろう</t>
    <phoneticPr fontId="2"/>
  </si>
  <si>
    <t>なかざと</t>
    <phoneticPr fontId="2"/>
  </si>
  <si>
    <t>ゆうま</t>
    <phoneticPr fontId="2"/>
  </si>
  <si>
    <t>よしだ</t>
    <phoneticPr fontId="2"/>
  </si>
  <si>
    <t>そう</t>
    <phoneticPr fontId="2"/>
  </si>
  <si>
    <t>令和３</t>
    <rPh sb="0" eb="2">
      <t>レイワ</t>
    </rPh>
    <phoneticPr fontId="2"/>
  </si>
  <si>
    <t>飯塚　哲聡</t>
    <rPh sb="0" eb="2">
      <t>イイヅカ</t>
    </rPh>
    <rPh sb="3" eb="4">
      <t>テツ</t>
    </rPh>
    <rPh sb="4" eb="5">
      <t>サトシ</t>
    </rPh>
    <phoneticPr fontId="2"/>
  </si>
  <si>
    <t>横浜市泉区中田北二丁目２０番１号</t>
    <rPh sb="0" eb="3">
      <t>ヨコハマシ</t>
    </rPh>
    <rPh sb="3" eb="5">
      <t>イズミク</t>
    </rPh>
    <rPh sb="5" eb="7">
      <t>ナカダ</t>
    </rPh>
    <rPh sb="7" eb="8">
      <t>キタ</t>
    </rPh>
    <rPh sb="8" eb="11">
      <t>ニチョウメ</t>
    </rPh>
    <rPh sb="13" eb="14">
      <t>バン</t>
    </rPh>
    <rPh sb="15" eb="16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</si>
</sst>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9" zoomScaleNormal="100" zoomScaleSheetLayoutView="100" workbookViewId="0">
      <selection activeCell="S46" sqref="S4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="85" zoomScaleNormal="100" zoomScaleSheetLayoutView="85" workbookViewId="0">
      <selection activeCell="BL26" sqref="BL2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1245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横浜市立中田中学校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763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699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739</v>
      </c>
      <c r="G22" s="186"/>
      <c r="H22" s="186"/>
      <c r="I22" s="186"/>
      <c r="J22" s="186"/>
      <c r="K22" s="186" t="s">
        <v>740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750</v>
      </c>
      <c r="AA22" s="186"/>
      <c r="AB22" s="186"/>
      <c r="AC22" s="186"/>
      <c r="AD22" s="186"/>
      <c r="AE22" s="186" t="s">
        <v>751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728</v>
      </c>
      <c r="AA23" s="204"/>
      <c r="AB23" s="204"/>
      <c r="AC23" s="204"/>
      <c r="AD23" s="204"/>
      <c r="AE23" s="204" t="s">
        <v>729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741</v>
      </c>
      <c r="G24" s="198"/>
      <c r="H24" s="198"/>
      <c r="I24" s="198"/>
      <c r="J24" s="198"/>
      <c r="K24" s="198" t="s">
        <v>742</v>
      </c>
      <c r="L24" s="198"/>
      <c r="M24" s="198"/>
      <c r="N24" s="198"/>
      <c r="O24" s="199"/>
      <c r="P24" s="195">
        <v>3</v>
      </c>
      <c r="Q24" s="195"/>
      <c r="R24" s="200">
        <v>180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752</v>
      </c>
      <c r="AA24" s="198"/>
      <c r="AB24" s="198"/>
      <c r="AC24" s="198"/>
      <c r="AD24" s="198"/>
      <c r="AE24" s="198" t="s">
        <v>753</v>
      </c>
      <c r="AF24" s="198"/>
      <c r="AG24" s="198"/>
      <c r="AH24" s="198"/>
      <c r="AI24" s="199"/>
      <c r="AJ24" s="195">
        <v>3</v>
      </c>
      <c r="AK24" s="195"/>
      <c r="AL24" s="200">
        <v>165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730</v>
      </c>
      <c r="AA25" s="211"/>
      <c r="AB25" s="211"/>
      <c r="AC25" s="211"/>
      <c r="AD25" s="211"/>
      <c r="AE25" s="211" t="s">
        <v>731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743</v>
      </c>
      <c r="G26" s="198"/>
      <c r="H26" s="198"/>
      <c r="I26" s="198"/>
      <c r="J26" s="198"/>
      <c r="K26" s="198" t="s">
        <v>744</v>
      </c>
      <c r="L26" s="198"/>
      <c r="M26" s="198"/>
      <c r="N26" s="198"/>
      <c r="O26" s="199"/>
      <c r="P26" s="195">
        <v>3</v>
      </c>
      <c r="Q26" s="195"/>
      <c r="R26" s="200">
        <v>170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752</v>
      </c>
      <c r="AA26" s="198"/>
      <c r="AB26" s="198"/>
      <c r="AC26" s="198"/>
      <c r="AD26" s="198"/>
      <c r="AE26" s="198" t="s">
        <v>754</v>
      </c>
      <c r="AF26" s="198"/>
      <c r="AG26" s="198"/>
      <c r="AH26" s="198"/>
      <c r="AI26" s="199"/>
      <c r="AJ26" s="195">
        <v>3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720</v>
      </c>
      <c r="G27" s="211"/>
      <c r="H27" s="211"/>
      <c r="I27" s="211"/>
      <c r="J27" s="211"/>
      <c r="K27" s="211" t="s">
        <v>721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730</v>
      </c>
      <c r="AA27" s="211"/>
      <c r="AB27" s="211"/>
      <c r="AC27" s="211"/>
      <c r="AD27" s="211"/>
      <c r="AE27" s="211" t="s">
        <v>732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745</v>
      </c>
      <c r="G28" s="198"/>
      <c r="H28" s="198"/>
      <c r="I28" s="198"/>
      <c r="J28" s="198"/>
      <c r="K28" s="198" t="s">
        <v>746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755</v>
      </c>
      <c r="AA28" s="198"/>
      <c r="AB28" s="198"/>
      <c r="AC28" s="198"/>
      <c r="AD28" s="198"/>
      <c r="AE28" s="198" t="s">
        <v>756</v>
      </c>
      <c r="AF28" s="198"/>
      <c r="AG28" s="198"/>
      <c r="AH28" s="198"/>
      <c r="AI28" s="199"/>
      <c r="AJ28" s="195">
        <v>3</v>
      </c>
      <c r="AK28" s="195"/>
      <c r="AL28" s="200">
        <v>165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733</v>
      </c>
      <c r="AA29" s="211"/>
      <c r="AB29" s="211"/>
      <c r="AC29" s="211"/>
      <c r="AD29" s="211"/>
      <c r="AE29" s="211" t="s">
        <v>734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747</v>
      </c>
      <c r="G30" s="198"/>
      <c r="H30" s="198"/>
      <c r="I30" s="198"/>
      <c r="J30" s="198"/>
      <c r="K30" s="198" t="s">
        <v>713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757</v>
      </c>
      <c r="AA30" s="198"/>
      <c r="AB30" s="198"/>
      <c r="AC30" s="198"/>
      <c r="AD30" s="198"/>
      <c r="AE30" s="198" t="s">
        <v>758</v>
      </c>
      <c r="AF30" s="198"/>
      <c r="AG30" s="198"/>
      <c r="AH30" s="198"/>
      <c r="AI30" s="199"/>
      <c r="AJ30" s="195">
        <v>3</v>
      </c>
      <c r="AK30" s="195"/>
      <c r="AL30" s="200">
        <v>170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735</v>
      </c>
      <c r="AA31" s="211"/>
      <c r="AB31" s="211"/>
      <c r="AC31" s="211"/>
      <c r="AD31" s="211"/>
      <c r="AE31" s="211" t="s">
        <v>736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748</v>
      </c>
      <c r="G32" s="198"/>
      <c r="H32" s="198"/>
      <c r="I32" s="198"/>
      <c r="J32" s="198"/>
      <c r="K32" s="198" t="s">
        <v>749</v>
      </c>
      <c r="L32" s="198"/>
      <c r="M32" s="198"/>
      <c r="N32" s="198"/>
      <c r="O32" s="199"/>
      <c r="P32" s="195">
        <v>3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759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3</v>
      </c>
      <c r="AK32" s="195"/>
      <c r="AL32" s="200">
        <v>170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726</v>
      </c>
      <c r="G33" s="219"/>
      <c r="H33" s="219"/>
      <c r="I33" s="219"/>
      <c r="J33" s="219"/>
      <c r="K33" s="219" t="s">
        <v>727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737</v>
      </c>
      <c r="AA33" s="219"/>
      <c r="AB33" s="219"/>
      <c r="AC33" s="219"/>
      <c r="AD33" s="219"/>
      <c r="AE33" s="219" t="s">
        <v>738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横浜市立中田中学校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1245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横浜市立中田中学校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にしうみ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西海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まつうら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松浦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にしざわ</v>
      </c>
      <c r="F15" s="292"/>
      <c r="G15" s="292"/>
      <c r="H15" s="292"/>
      <c r="I15" s="292"/>
      <c r="J15" s="292" t="str">
        <f>IF(入力!K22="","",入力!K22)</f>
        <v>ともき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おざわ</v>
      </c>
      <c r="Z15" s="292"/>
      <c r="AA15" s="292"/>
      <c r="AB15" s="292"/>
      <c r="AC15" s="292"/>
      <c r="AD15" s="292" t="str">
        <f>IF(入力!AE22="","",入力!AE22)</f>
        <v>りく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西澤</v>
      </c>
      <c r="F16" s="312"/>
      <c r="G16" s="312"/>
      <c r="H16" s="312"/>
      <c r="I16" s="312"/>
      <c r="J16" s="312" t="str">
        <f>IF(入力!K23="","",入力!K23)</f>
        <v>智貴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小澤</v>
      </c>
      <c r="Z16" s="312"/>
      <c r="AA16" s="312"/>
      <c r="AB16" s="312"/>
      <c r="AC16" s="312"/>
      <c r="AD16" s="312" t="str">
        <f>IF(入力!AE23="","",入力!AE23)</f>
        <v>陸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いしい</v>
      </c>
      <c r="F17" s="277"/>
      <c r="G17" s="277"/>
      <c r="H17" s="277"/>
      <c r="I17" s="277"/>
      <c r="J17" s="277" t="str">
        <f>IF(入力!K24="","",入力!K24)</f>
        <v>あやと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180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くぼた</v>
      </c>
      <c r="Z17" s="277"/>
      <c r="AA17" s="277"/>
      <c r="AB17" s="277"/>
      <c r="AC17" s="277"/>
      <c r="AD17" s="277" t="str">
        <f>IF(入力!AE24="","",入力!AE24)</f>
        <v>はると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165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石井</v>
      </c>
      <c r="F18" s="270"/>
      <c r="G18" s="270"/>
      <c r="H18" s="270"/>
      <c r="I18" s="270"/>
      <c r="J18" s="270" t="str">
        <f>IF(入力!K25="","",入力!K25)</f>
        <v>綾人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久保田</v>
      </c>
      <c r="Z18" s="270"/>
      <c r="AA18" s="270"/>
      <c r="AB18" s="270"/>
      <c r="AC18" s="270"/>
      <c r="AD18" s="270" t="str">
        <f>IF(入力!AE25="","",入力!AE25)</f>
        <v>陽翔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おかむら</v>
      </c>
      <c r="F19" s="277"/>
      <c r="G19" s="277"/>
      <c r="H19" s="277"/>
      <c r="I19" s="277"/>
      <c r="J19" s="277" t="str">
        <f>IF(入力!K26="","",入力!K26)</f>
        <v>そうま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くぼた</v>
      </c>
      <c r="Z19" s="277"/>
      <c r="AA19" s="277"/>
      <c r="AB19" s="277"/>
      <c r="AC19" s="277"/>
      <c r="AD19" s="277" t="str">
        <f>IF(入力!AE26="","",入力!AE26)</f>
        <v>ひろと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岡村</v>
      </c>
      <c r="F20" s="270"/>
      <c r="G20" s="270"/>
      <c r="H20" s="270"/>
      <c r="I20" s="270"/>
      <c r="J20" s="270" t="str">
        <f>IF(入力!K27="","",入力!K27)</f>
        <v>壮真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久保田</v>
      </c>
      <c r="Z20" s="270"/>
      <c r="AA20" s="270"/>
      <c r="AB20" s="270"/>
      <c r="AC20" s="270"/>
      <c r="AD20" s="270" t="str">
        <f>IF(入力!AE27="","",入力!AE27)</f>
        <v>大翔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すずき</v>
      </c>
      <c r="F21" s="277"/>
      <c r="G21" s="277"/>
      <c r="H21" s="277"/>
      <c r="I21" s="277"/>
      <c r="J21" s="277" t="str">
        <f>IF(入力!K28="","",入力!K28)</f>
        <v>きょうすけ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こすぎ</v>
      </c>
      <c r="Z21" s="277"/>
      <c r="AA21" s="277"/>
      <c r="AB21" s="277"/>
      <c r="AC21" s="277"/>
      <c r="AD21" s="277" t="str">
        <f>IF(入力!AE28="","",入力!AE28)</f>
        <v>りんたろう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165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鈴木</v>
      </c>
      <c r="F22" s="270"/>
      <c r="G22" s="270"/>
      <c r="H22" s="270"/>
      <c r="I22" s="270"/>
      <c r="J22" s="270" t="str">
        <f>IF(入力!K29="","",入力!K29)</f>
        <v>梗右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小杉</v>
      </c>
      <c r="Z22" s="270"/>
      <c r="AA22" s="270"/>
      <c r="AB22" s="270"/>
      <c r="AC22" s="270"/>
      <c r="AD22" s="270" t="str">
        <f>IF(入力!AE29="","",入力!AE29)</f>
        <v>凜太朗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えんじょう</v>
      </c>
      <c r="F23" s="277"/>
      <c r="G23" s="277"/>
      <c r="H23" s="277"/>
      <c r="I23" s="277"/>
      <c r="J23" s="277" t="str">
        <f>IF(入力!K30="","",入力!K30)</f>
        <v>けいご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なかざと</v>
      </c>
      <c r="Z23" s="277"/>
      <c r="AA23" s="277"/>
      <c r="AB23" s="277"/>
      <c r="AC23" s="277"/>
      <c r="AD23" s="277" t="str">
        <f>IF(入力!AE30="","",入力!AE30)</f>
        <v>ゆうま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170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遠城</v>
      </c>
      <c r="F24" s="270"/>
      <c r="G24" s="270"/>
      <c r="H24" s="270"/>
      <c r="I24" s="270"/>
      <c r="J24" s="270" t="str">
        <f>IF(入力!K31="","",入力!K31)</f>
        <v>慶悟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中里</v>
      </c>
      <c r="Z24" s="270"/>
      <c r="AA24" s="270"/>
      <c r="AB24" s="270"/>
      <c r="AC24" s="270"/>
      <c r="AD24" s="270" t="str">
        <f>IF(入力!AE31="","",入力!AE31)</f>
        <v>悠真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ますだ</v>
      </c>
      <c r="F25" s="277"/>
      <c r="G25" s="277"/>
      <c r="H25" s="277"/>
      <c r="I25" s="277"/>
      <c r="J25" s="277" t="str">
        <f>IF(入力!K32="","",入力!K32)</f>
        <v>ともや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よしだ</v>
      </c>
      <c r="Z25" s="277"/>
      <c r="AA25" s="277"/>
      <c r="AB25" s="277"/>
      <c r="AC25" s="277"/>
      <c r="AD25" s="277" t="str">
        <f>IF(入力!AE32="","",入力!AE32)</f>
        <v>そう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170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増田</v>
      </c>
      <c r="F26" s="283"/>
      <c r="G26" s="283"/>
      <c r="H26" s="283"/>
      <c r="I26" s="283"/>
      <c r="J26" s="283" t="str">
        <f>IF(入力!K33="","",入力!K33)</f>
        <v>友哉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吉田</v>
      </c>
      <c r="Z26" s="283"/>
      <c r="AA26" s="283"/>
      <c r="AB26" s="283"/>
      <c r="AC26" s="283"/>
      <c r="AD26" s="283" t="str">
        <f>IF(入力!AE33="","",入力!AE33)</f>
        <v>蒼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1245</v>
      </c>
      <c r="B7" s="31" t="str">
        <f t="shared" ref="B7:C7" si="0">IF($A$8="","",IF($A$9="",B8,B8&amp;"・"&amp;B9))</f>
        <v>横浜市立中田中学校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245</v>
      </c>
      <c r="G7" s="31" t="str">
        <f t="shared" si="1"/>
        <v>0012</v>
      </c>
      <c r="H7" s="31">
        <f t="shared" si="1"/>
        <v>0</v>
      </c>
      <c r="I7" s="31" t="str">
        <f t="shared" si="1"/>
        <v>横浜市泉区中田北二丁目２０番１号</v>
      </c>
      <c r="J7" s="31">
        <f t="shared" si="1"/>
        <v>0</v>
      </c>
      <c r="K7" s="31" t="str">
        <f t="shared" si="1"/>
        <v>045</v>
      </c>
      <c r="L7" s="31" t="str">
        <f t="shared" si="1"/>
        <v>803</v>
      </c>
      <c r="M7" s="31" t="str">
        <f t="shared" si="1"/>
        <v>3771</v>
      </c>
      <c r="N7" s="31" t="str">
        <f t="shared" si="1"/>
        <v>045</v>
      </c>
      <c r="O7" s="31" t="str">
        <f t="shared" si="1"/>
        <v>805</v>
      </c>
      <c r="P7" s="31" t="str">
        <f t="shared" si="1"/>
        <v>4698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1245</v>
      </c>
      <c r="B8" s="32" t="str">
        <f>IF(入力!$F$3="","",入力!$F$3)</f>
        <v>横浜市立中田中学校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245</v>
      </c>
      <c r="G8" s="42" t="str">
        <f>IF(入力!$I$6="","",入力!$I$6)</f>
        <v>0012</v>
      </c>
      <c r="H8" s="32"/>
      <c r="I8" s="32" t="str">
        <f>IF(入力!$L$5="","",入力!$L$5)</f>
        <v>横浜市泉区中田北二丁目２０番１号</v>
      </c>
      <c r="J8" s="32"/>
      <c r="K8" s="42" t="str">
        <f>IF(入力!$AB$4="","",入力!$AB$4)</f>
        <v>045</v>
      </c>
      <c r="L8" s="42" t="str">
        <f>IF(入力!$AG$4="","",入力!$AG$4)</f>
        <v>803</v>
      </c>
      <c r="M8" s="42" t="str">
        <f>IF(入力!$AL$4="","",入力!$AL$4)</f>
        <v>3771</v>
      </c>
      <c r="N8" s="42" t="str">
        <f>IF(入力!$AB$6="","",入力!$AB$6)</f>
        <v>045</v>
      </c>
      <c r="O8" s="42" t="str">
        <f>IF(入力!$AG$6="","",入力!$AG$6)</f>
        <v>805</v>
      </c>
      <c r="P8" s="42" t="str">
        <f>IF(入力!$AL$6="","",入力!$AL$6)</f>
        <v>4698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3771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西海</v>
      </c>
      <c r="D16" s="32" t="str">
        <f>IF(入力!$K$13="","",入力!$K$13)</f>
        <v>貴弘</v>
      </c>
      <c r="E16" s="32" t="str">
        <f>IF(入力!$F$12="","",入力!$F$12)</f>
        <v>にしうみ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関川</v>
      </c>
      <c r="D17" s="32" t="str">
        <f>IF(入力!$AE$13="","",入力!$AE$13)</f>
        <v>勇</v>
      </c>
      <c r="E17" s="32" t="str">
        <f>IF(入力!$Z$12="","",入力!$Z$12)</f>
        <v>せきかわ</v>
      </c>
      <c r="F17" s="32" t="str">
        <f>IF(入力!$AE$12="","",入力!$AE$12)</f>
        <v>いさむ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松浦</v>
      </c>
      <c r="D20" s="32" t="str">
        <f>IF(入力!$K$16="","",入力!$K$16)</f>
        <v>圭吾</v>
      </c>
      <c r="E20" s="32" t="str">
        <f>IF(入力!$F$15="","",入力!$F$15)</f>
        <v>まつうら</v>
      </c>
      <c r="F20" s="32" t="str">
        <f>IF(入力!$K$15="","",入力!$K$15)</f>
        <v>けいご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西澤</v>
      </c>
      <c r="D24" s="32" t="str">
        <f>IF(入力!$AE$16="","",入力!$AE$16)</f>
        <v>智貴</v>
      </c>
      <c r="E24" s="32" t="str">
        <f>IF(入力!$Z$15="","",入力!$Z$15)</f>
        <v>にしざわ</v>
      </c>
      <c r="F24" s="32" t="str">
        <f>IF(入力!$AE$15="","",入力!$AE$15)</f>
        <v>ともき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西澤</v>
      </c>
      <c r="D53" s="32" t="str">
        <f>IF(OR(L53&lt;&gt;"○",入力!K23=""),"",入力!K23)</f>
        <v>智貴</v>
      </c>
      <c r="E53" s="32" t="str">
        <f>IF(OR(L53&lt;&gt;"○",入力!F22=""),"",入力!F22)</f>
        <v>にしざわ</v>
      </c>
      <c r="F53" s="32" t="str">
        <f>IF(OR(L53&lt;&gt;"○",入力!K22=""),"",入力!K22)</f>
        <v>ともき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石井</v>
      </c>
      <c r="D54" s="32" t="str">
        <f>IF(OR(L54&lt;&gt;"○",入力!K25=""),"",入力!K25)</f>
        <v>綾人</v>
      </c>
      <c r="E54" s="32" t="str">
        <f>IF(OR(L54&lt;&gt;"○",入力!F24=""),"",入力!F24)</f>
        <v>いしい</v>
      </c>
      <c r="F54" s="32" t="str">
        <f>IF(OR(L54&lt;&gt;"○",入力!K24=""),"",入力!K24)</f>
        <v>あやと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岡村</v>
      </c>
      <c r="D55" s="32" t="str">
        <f>IF(OR(L55&lt;&gt;"○",入力!K27=""),"",入力!K27)</f>
        <v>壮真</v>
      </c>
      <c r="E55" s="32" t="str">
        <f>IF(OR(L55&lt;&gt;"○",入力!F26=""),"",入力!F26)</f>
        <v>おかむら</v>
      </c>
      <c r="F55" s="32" t="str">
        <f>IF(OR(L55&lt;&gt;"○",入力!K26=""),"",入力!K26)</f>
        <v>そうま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梗右</v>
      </c>
      <c r="E56" s="32" t="str">
        <f>IF(OR(L56&lt;&gt;"○",入力!F28=""),"",入力!F28)</f>
        <v>すずき</v>
      </c>
      <c r="F56" s="32" t="str">
        <f>IF(OR(L56&lt;&gt;"○",入力!K28=""),"",入力!K28)</f>
        <v>きょうすけ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遠城</v>
      </c>
      <c r="D57" s="32" t="str">
        <f>IF(OR(L57&lt;&gt;"○",入力!K31=""),"",入力!K31)</f>
        <v>慶悟</v>
      </c>
      <c r="E57" s="32" t="str">
        <f>IF(OR(L57&lt;&gt;"○",入力!F30=""),"",入力!F30)</f>
        <v>えんじょう</v>
      </c>
      <c r="F57" s="32" t="str">
        <f>IF(OR(L57&lt;&gt;"○",入力!K30=""),"",入力!K30)</f>
        <v>けいご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増田</v>
      </c>
      <c r="D58" s="32" t="str">
        <f>IF(OR(L58&lt;&gt;"○",入力!K33=""),"",入力!K33)</f>
        <v>友哉</v>
      </c>
      <c r="E58" s="32" t="str">
        <f>IF(OR(L58&lt;&gt;"○",入力!F32=""),"",入力!F32)</f>
        <v>ますだ</v>
      </c>
      <c r="F58" s="32" t="str">
        <f>IF(OR(L58&lt;&gt;"○",入力!K32=""),"",入力!K32)</f>
        <v>ともや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小澤</v>
      </c>
      <c r="D59" s="32" t="str">
        <f>IF(OR(L59&lt;&gt;"○",入力!AE23=""),"",入力!AE23)</f>
        <v>陸</v>
      </c>
      <c r="E59" s="32" t="str">
        <f>IF(OR(L59&lt;&gt;"○",入力!Z22=""),"",入力!Z22)</f>
        <v>おざわ</v>
      </c>
      <c r="F59" s="32" t="str">
        <f>IF(OR(L59&lt;&gt;"○",入力!AE22=""),"",入力!AE22)</f>
        <v>りく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久保田</v>
      </c>
      <c r="D60" s="32" t="str">
        <f>IF(OR(L60&lt;&gt;"○",入力!AE25=""),"",入力!AE25)</f>
        <v>陽翔</v>
      </c>
      <c r="E60" s="32" t="str">
        <f>IF(OR(L60&lt;&gt;"○",入力!Z24=""),"",入力!Z24)</f>
        <v>くぼた</v>
      </c>
      <c r="F60" s="32" t="str">
        <f>IF(OR(L60&lt;&gt;"○",入力!AE24=""),"",入力!AE24)</f>
        <v>はると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久保田</v>
      </c>
      <c r="D61" s="32" t="str">
        <f>IF(OR(L61&lt;&gt;"○",入力!AE27=""),"",入力!AE27)</f>
        <v>大翔</v>
      </c>
      <c r="E61" s="32" t="str">
        <f>IF(OR(L61&lt;&gt;"○",入力!Z26=""),"",入力!Z26)</f>
        <v>くぼた</v>
      </c>
      <c r="F61" s="32" t="str">
        <f>IF(OR(L61&lt;&gt;"○",入力!AE26=""),"",入力!AE26)</f>
        <v>ひろと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小杉</v>
      </c>
      <c r="D62" s="32" t="str">
        <f>IF(OR(L62&lt;&gt;"○",入力!AE29=""),"",入力!AE29)</f>
        <v>凜太朗</v>
      </c>
      <c r="E62" s="32" t="str">
        <f>IF(OR(L62&lt;&gt;"○",入力!Z28=""),"",入力!Z28)</f>
        <v>こすぎ</v>
      </c>
      <c r="F62" s="32" t="str">
        <f>IF(OR(L62&lt;&gt;"○",入力!AE28=""),"",入力!AE28)</f>
        <v>りんたろう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中里</v>
      </c>
      <c r="D63" s="32" t="str">
        <f>IF(OR(L63&lt;&gt;"○",入力!AE31=""),"",入力!AE31)</f>
        <v>悠真</v>
      </c>
      <c r="E63" s="32" t="str">
        <f>IF(OR(L63&lt;&gt;"○",入力!Z30=""),"",入力!Z30)</f>
        <v>なかざと</v>
      </c>
      <c r="F63" s="32" t="str">
        <f>IF(OR(L63&lt;&gt;"○",入力!AE30=""),"",入力!AE30)</f>
        <v>ゆうま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吉田</v>
      </c>
      <c r="D64" s="32" t="str">
        <f>IF(OR(L64&lt;&gt;"○",入力!AE33=""),"",入力!AE33)</f>
        <v>蒼</v>
      </c>
      <c r="E64" s="32" t="str">
        <f>IF(OR(L64&lt;&gt;"○",入力!Z32=""),"",入力!Z32)</f>
        <v>よしだ</v>
      </c>
      <c r="F64" s="32" t="str">
        <f>IF(OR(L64&lt;&gt;"○",入力!AE32=""),"",入力!AE32)</f>
        <v>そう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2021-04-30T02:36:23Z</cp:lastPrinted>
  <dcterms:modified xsi:type="dcterms:W3CDTF">2021-05-05T22:05:20Z</dcterms:modified>
</cp:coreProperties>
</file>