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1303\Desktop\"/>
    </mc:Choice>
  </mc:AlternateContent>
  <bookViews>
    <workbookView xWindow="0" yWindow="15" windowWidth="20738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<sst xmlns="http://schemas.openxmlformats.org/spreadsheetml/2006/main" count="1437" uniqueCount="736">
  <si>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</si>
  <si>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</si>
  <si>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</si>
  <si>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</si>
  <si>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</si>
  <si>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</si>
  <si>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</si>
  <si>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</si>
  <si>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</si>
  <si>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</si>
  <si>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</si>
  <si>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</si>
  <si>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</si>
  <si>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</si>
  <si>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</si>
  <si>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</si>
  <si>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</si>
  <si>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</si>
  <si>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</si>
  <si>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</si>
  <si>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</si>
  <si>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</si>
  <si>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</si>
  <si>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</si>
  <si>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</si>
  <si>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</si>
  <si>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</si>
  <si>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</si>
  <si>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</si>
  <si>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</si>
  <si>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</si>
  <si>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</si>
  <si>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</si>
  <si>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</si>
  <si>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</si>
  <si>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</si>
  <si>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</si>
  <si>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</si>
  <si>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</si>
  <si>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</si>
  <si>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</si>
  <si>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</si>
  <si>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</si>
  <si>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</si>
  <si>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</si>
  <si>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</si>
  <si>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</si>
  <si>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</si>
  <si>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</si>
  <si>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</si>
  <si>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</si>
  <si>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</si>
  <si>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</si>
  <si>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</si>
  <si>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</si>
  <si>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</si>
  <si>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</si>
  <si>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</si>
  <si>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</si>
  <si>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</si>
  <si>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</si>
  <si>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</si>
  <si>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</si>
  <si>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</si>
  <si>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</si>
  <si>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</si>
  <si>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</si>
  <si>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</si>
  <si>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</si>
  <si>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</si>
  <si>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</si>
  <si>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</si>
  <si>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</si>
  <si>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</si>
  <si>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</si>
  <si>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</si>
  <si>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</si>
  <si>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</si>
  <si>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</si>
  <si>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</si>
  <si>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</si>
  <si>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</si>
  <si>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</si>
  <si>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</si>
  <si>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</si>
  <si>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</si>
  <si>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</si>
  <si>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</si>
  <si>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</si>
  <si>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</si>
  <si>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</si>
  <si>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</si>
  <si>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</si>
  <si>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</si>
  <si>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</si>
  <si>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</si>
  <si>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</si>
  <si>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</si>
  <si>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</si>
  <si>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</si>
  <si>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</si>
  <si>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</si>
  <si>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</si>
  <si>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</si>
  <si>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</si>
  <si>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</si>
  <si>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</si>
  <si>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</si>
  <si>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</si>
  <si>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</si>
  <si>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</si>
  <si>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</si>
  <si>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</si>
  <si>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</si>
  <si>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</si>
  <si>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</si>
  <si>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</si>
  <si>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</si>
  <si>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</si>
  <si>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</si>
  <si>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</si>
  <si>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</si>
  <si>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</si>
  <si>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</si>
  <si>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</si>
  <si>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</si>
  <si>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</si>
  <si>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</si>
  <si>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</si>
  <si>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</si>
  <si>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</si>
  <si>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</si>
  <si>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</si>
  <si>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</si>
  <si>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</si>
  <si>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</si>
  <si>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</si>
  <si>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</si>
  <si>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</si>
  <si>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</si>
  <si>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</si>
  <si>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</si>
  <si>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</si>
  <si>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</si>
  <si>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</si>
  <si>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</si>
  <si>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</si>
  <si>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</si>
  <si>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</si>
  <si>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</si>
  <si>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</si>
  <si>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</si>
  <si>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</si>
  <si>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</si>
  <si>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</si>
  <si>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</si>
  <si>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</si>
  <si>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</si>
  <si>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</si>
  <si>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</si>
  <si>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</si>
  <si>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</si>
  <si>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</si>
  <si>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</si>
  <si>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</si>
  <si>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</si>
  <si>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</si>
  <si>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</si>
  <si>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</si>
  <si>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</si>
  <si>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</si>
  <si>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</si>
  <si>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</si>
  <si>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</si>
  <si>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</si>
  <si>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</si>
  <si>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</si>
  <si>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</si>
  <si>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</si>
  <si>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</si>
  <si>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</si>
  <si>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</si>
  <si>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</si>
  <si>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</si>
  <si>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</si>
  <si>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</si>
  <si>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</si>
  <si>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</si>
  <si>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</si>
  <si>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</si>
  <si>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</si>
  <si>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</si>
  <si>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</si>
  <si>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</si>
  <si>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</si>
  <si>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</si>
  <si>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</si>
  <si>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</si>
  <si>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</si>
  <si>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</si>
  <si>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</si>
  <si>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</si>
  <si>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</si>
  <si>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</si>
  <si>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</si>
  <si>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</si>
  <si>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</si>
  <si>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</si>
  <si>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</si>
  <si>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</si>
  <si>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</si>
  <si>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</si>
  <si>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</si>
  <si>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</si>
  <si>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</si>
  <si>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</si>
  <si>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</si>
  <si>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</si>
  <si>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</si>
  <si>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</si>
  <si>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</si>
  <si>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</si>
  <si>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</si>
  <si>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</si>
  <si>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</si>
  <si>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</si>
  <si>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</si>
  <si>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</si>
  <si>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</si>
  <si>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</si>
  <si>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</si>
  <si>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</si>
  <si>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</si>
  <si>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</si>
  <si>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</si>
  <si>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</si>
  <si>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</si>
  <si>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</si>
  <si>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</si>
  <si>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</si>
  <si>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</si>
  <si>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</si>
  <si>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</si>
  <si>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</si>
  <si>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</si>
  <si>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</si>
  <si>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</si>
  <si>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</si>
  <si>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</si>
  <si>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</si>
  <si>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</si>
  <si>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</si>
  <si>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</si>
  <si>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</si>
  <si>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</si>
  <si>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</si>
  <si>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</si>
  <si>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</si>
  <si>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</si>
  <si>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</si>
  <si>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</si>
  <si>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</si>
  <si>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</si>
  <si>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</si>
  <si>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</si>
  <si>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</si>
  <si>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</si>
  <si>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</si>
  <si>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</si>
  <si>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</si>
  <si>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</si>
  <si>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</si>
  <si>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</si>
  <si>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</si>
  <si>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</si>
  <si>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</si>
  <si>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</si>
  <si>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</si>
  <si>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</si>
  <si>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</si>
  <si>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</si>
  <si>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</si>
  <si>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</si>
  <si>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</si>
  <si>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</si>
  <si>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</si>
  <si>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</si>
  <si>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</si>
  <si>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</si>
  <si>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</si>
  <si>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</si>
  <si>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</si>
  <si>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</si>
  <si>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</si>
  <si>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</si>
  <si>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</si>
  <si>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</si>
  <si>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</si>
  <si>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</si>
  <si>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</si>
  <si>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</si>
  <si>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</si>
  <si>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</si>
  <si>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</si>
  <si>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</si>
  <si>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</si>
  <si>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</si>
  <si>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</si>
  <si>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</si>
  <si>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</si>
  <si>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</si>
  <si>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</si>
  <si>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</si>
  <si>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</si>
  <si>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</si>
  <si>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</si>
  <si>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</si>
  <si>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</si>
  <si>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</si>
  <si>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</si>
  <si>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</si>
  <si>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</si>
  <si>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</si>
  <si>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</si>
  <si>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</si>
  <si>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</si>
  <si>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</si>
  <si>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</si>
  <si>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</si>
  <si>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</si>
  <si>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</si>
  <si>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</si>
  <si>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</si>
  <si>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</si>
  <si>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</si>
  <si>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</si>
  <si>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</si>
  <si>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</si>
  <si>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</si>
  <si>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</si>
  <si>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</si>
  <si>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</si>
  <si>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</si>
  <si>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</si>
  <si>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</si>
  <si>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</si>
  <si>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</si>
  <si>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</si>
  <si>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</si>
  <si>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</si>
  <si>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</si>
  <si>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</si>
  <si>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</si>
  <si>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</si>
  <si>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</si>
  <si>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</si>
  <si>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</si>
  <si>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</si>
  <si>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</si>
  <si>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</si>
  <si>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</si>
  <si>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</si>
  <si>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</si>
  <si>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</si>
  <si>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</si>
  <si>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</si>
  <si>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</si>
  <si>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</si>
  <si>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</si>
  <si>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</si>
  <si>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</si>
  <si>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</si>
  <si>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</si>
  <si>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</si>
  <si>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</si>
  <si>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</si>
  <si>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</si>
  <si>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</si>
  <si>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</si>
  <si>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</si>
  <si>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</si>
  <si>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</si>
  <si>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</si>
  <si>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</si>
  <si>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</si>
  <si>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</si>
  <si>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</si>
  <si>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</si>
  <si>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</si>
  <si>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</si>
  <si>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</si>
  <si>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</si>
  <si>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</si>
  <si>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</si>
  <si>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</si>
  <si>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</si>
  <si>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</si>
  <si>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</si>
  <si>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</si>
  <si>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</si>
  <si>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</si>
  <si>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</si>
  <si>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</si>
  <si>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</si>
  <si>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</si>
  <si>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</si>
  <si>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</si>
  <si>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</si>
  <si>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</si>
  <si>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</si>
  <si>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</si>
  <si>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</si>
  <si>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</si>
  <si>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</si>
  <si>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</si>
  <si>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</si>
  <si>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</si>
  <si>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</si>
  <si>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</si>
  <si>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</si>
  <si>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</si>
  <si>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</si>
  <si>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</si>
  <si>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</si>
  <si>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</si>
  <si>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</si>
  <si>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</si>
  <si>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</si>
  <si>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</si>
  <si>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</si>
  <si>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</si>
  <si>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</si>
  <si>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</si>
  <si>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</si>
  <si>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</si>
  <si>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</si>
  <si>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</si>
  <si>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</si>
  <si>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</si>
  <si>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</si>
  <si>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</si>
  <si>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</si>
  <si>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</si>
  <si>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</si>
  <si>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</si>
  <si>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</si>
  <si>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</si>
  <si>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</si>
  <si>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</si>
  <si>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</si>
  <si>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</si>
  <si>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</si>
  <si>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</si>
  <si>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</si>
  <si>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</si>
  <si>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</si>
  <si>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</si>
  <si>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</si>
  <si>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</si>
  <si>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</si>
  <si>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</si>
  <si>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</si>
  <si>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</si>
  <si>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</si>
  <si>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</si>
  <si>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</si>
  <si>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</si>
  <si>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</si>
  <si>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</si>
  <si>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</si>
  <si>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</si>
  <si>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</si>
  <si>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</si>
  <si>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</si>
  <si>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</si>
  <si>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</si>
  <si>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</si>
  <si>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</si>
  <si>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</si>
  <si>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</si>
  <si>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</si>
  <si>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</si>
  <si>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</si>
  <si>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</si>
  <si>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</si>
  <si>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</si>
  <si>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</si>
  <si>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</si>
  <si>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</si>
  <si>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</si>
  <si>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</si>
  <si>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</si>
  <si>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</si>
  <si>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</si>
  <si>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</si>
  <si>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</si>
  <si>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</si>
  <si>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</si>
  <si>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</si>
  <si>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</si>
  <si>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</si>
  <si>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</si>
  <si>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</si>
  <si>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</si>
  <si>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</si>
  <si>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</si>
  <si>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</si>
  <si>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</si>
  <si>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</si>
  <si>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</si>
  <si>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</si>
  <si>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</si>
  <si>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</si>
  <si>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</si>
  <si>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</si>
  <si>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</si>
  <si>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</si>
  <si>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</si>
  <si>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</si>
  <si>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</si>
  <si>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</si>
  <si>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</si>
  <si>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</si>
  <si>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</si>
  <si>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</si>
  <si>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</si>
  <si>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</si>
  <si>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</si>
  <si>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</si>
  <si>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</si>
  <si>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</si>
  <si>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</si>
  <si>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</si>
  <si>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</si>
  <si>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</si>
  <si>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</si>
  <si>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</si>
  <si>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</si>
  <si>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</si>
  <si>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</si>
  <si>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</si>
  <si>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</si>
  <si>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</si>
  <si>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</si>
  <si>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</si>
  <si>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</si>
  <si>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</si>
  <si>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</si>
  <si>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</si>
  <si>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</si>
  <si>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</si>
  <si>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</si>
  <si>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</si>
  <si>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</si>
  <si>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</si>
  <si>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</si>
  <si>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</si>
  <si>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</si>
  <si>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</si>
  <si>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</si>
  <si>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</si>
  <si>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</si>
  <si>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</si>
  <si>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</si>
  <si>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</si>
  <si>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</si>
  <si>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</si>
  <si>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</si>
  <si>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</si>
  <si>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</si>
  <si>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</si>
  <si>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</si>
  <si>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</si>
  <si>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</si>
  <si>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</si>
  <si>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</si>
  <si>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</si>
  <si>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</si>
  <si>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</si>
  <si>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</si>
  <si>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</si>
  <si>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</si>
  <si>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</si>
  <si>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</si>
  <si>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</si>
  <si>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</si>
  <si>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</si>
  <si>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</si>
  <si>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</si>
  <si>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</si>
  <si>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</si>
  <si>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</si>
  <si>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</si>
  <si>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</si>
  <si>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</si>
  <si>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</si>
  <si>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</si>
  <si>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</si>
  <si>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</si>
  <si>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</si>
  <si>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</si>
  <si>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</si>
  <si>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</si>
  <si>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</si>
  <si>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</si>
  <si>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</si>
  <si>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</si>
  <si>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</si>
  <si>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</si>
  <si>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</si>
  <si>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</si>
  <si>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</si>
  <si>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</si>
  <si>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</si>
  <si>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</si>
  <si>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</si>
  <si>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</si>
  <si>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</si>
  <si>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</si>
  <si>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</si>
  <si>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</si>
  <si>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</si>
  <si>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</si>
  <si>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</si>
  <si>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</si>
  <si>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</si>
  <si>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</si>
  <si>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</si>
  <si>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</si>
  <si>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</si>
  <si>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</si>
  <si>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</si>
  <si>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</si>
  <si>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</si>
  <si>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</si>
  <si>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</si>
  <si>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</si>
  <si>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</si>
  <si>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</si>
  <si>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</si>
  <si>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</si>
  <si>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</si>
  <si>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</si>
  <si>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</si>
  <si>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</si>
  <si>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</si>
  <si>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</si>
  <si>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</si>
  <si>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</si>
  <si>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</si>
  <si>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</si>
  <si>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</si>
  <si>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</si>
  <si>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</si>
  <si>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</si>
  <si>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</si>
  <si>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</si>
  <si>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</si>
  <si>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</si>
  <si>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</si>
  <si>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</si>
  <si>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</si>
  <si>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</si>
  <si>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</si>
  <si>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</si>
  <si>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</si>
  <si>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</si>
  <si>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</si>
  <si>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</si>
  <si>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</si>
  <si>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</si>
  <si>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</si>
  <si>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</si>
  <si>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</si>
  <si>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</si>
  <si>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</si>
  <si>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</si>
  <si>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</si>
  <si>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</si>
  <si>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</si>
  <si>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</si>
  <si>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―</t>
    <phoneticPr fontId="2"/>
  </si>
  <si>
    <t>045</t>
    <phoneticPr fontId="2"/>
  </si>
  <si>
    <t>581</t>
    <phoneticPr fontId="2"/>
  </si>
  <si>
    <t>6325</t>
    <phoneticPr fontId="2"/>
  </si>
  <si>
    <t>横浜市鶴見区鶴見2－2－1</t>
    <rPh sb="0" eb="3">
      <t>ヨコハマシ</t>
    </rPh>
    <rPh sb="3" eb="6">
      <t>ツルミク</t>
    </rPh>
    <rPh sb="6" eb="8">
      <t>ツルミ</t>
    </rPh>
    <phoneticPr fontId="2"/>
  </si>
  <si>
    <t>230</t>
    <phoneticPr fontId="2"/>
  </si>
  <si>
    <t>0063</t>
    <phoneticPr fontId="2"/>
  </si>
  <si>
    <t>581</t>
    <phoneticPr fontId="2"/>
  </si>
  <si>
    <t>6329</t>
    <phoneticPr fontId="2"/>
  </si>
  <si>
    <t>山崎</t>
    <rPh sb="0" eb="2">
      <t>ヤマザキ</t>
    </rPh>
    <phoneticPr fontId="2"/>
  </si>
  <si>
    <t>晴美</t>
    <rPh sb="0" eb="2">
      <t>ハルミ</t>
    </rPh>
    <phoneticPr fontId="2"/>
  </si>
  <si>
    <t>やまざき</t>
    <phoneticPr fontId="2"/>
  </si>
  <si>
    <t>はるみ</t>
    <phoneticPr fontId="2"/>
  </si>
  <si>
    <t>横山</t>
    <rPh sb="0" eb="2">
      <t>ヨコヤマ</t>
    </rPh>
    <phoneticPr fontId="2"/>
  </si>
  <si>
    <t>大介</t>
    <rPh sb="0" eb="1">
      <t>ダイ</t>
    </rPh>
    <rPh sb="1" eb="2">
      <t>スケ</t>
    </rPh>
    <phoneticPr fontId="2"/>
  </si>
  <si>
    <t>よこやま</t>
    <phoneticPr fontId="2"/>
  </si>
  <si>
    <t>だいすけ</t>
    <phoneticPr fontId="2"/>
  </si>
  <si>
    <t>稲村</t>
    <rPh sb="0" eb="2">
      <t>イナムラ</t>
    </rPh>
    <phoneticPr fontId="2"/>
  </si>
  <si>
    <t>いなむら</t>
    <phoneticPr fontId="2"/>
  </si>
  <si>
    <t>華乃</t>
    <rPh sb="0" eb="1">
      <t>ハナ</t>
    </rPh>
    <rPh sb="1" eb="2">
      <t>ノ</t>
    </rPh>
    <phoneticPr fontId="2"/>
  </si>
  <si>
    <t>かの</t>
    <phoneticPr fontId="2"/>
  </si>
  <si>
    <t>後藤</t>
    <rPh sb="0" eb="2">
      <t>ゴトウ</t>
    </rPh>
    <phoneticPr fontId="2"/>
  </si>
  <si>
    <t>優歩</t>
    <rPh sb="0" eb="1">
      <t>ヤサ</t>
    </rPh>
    <rPh sb="1" eb="2">
      <t>アル</t>
    </rPh>
    <phoneticPr fontId="2"/>
  </si>
  <si>
    <t>ごとう</t>
    <phoneticPr fontId="2"/>
  </si>
  <si>
    <t>ゆうむ</t>
    <phoneticPr fontId="2"/>
  </si>
  <si>
    <t>優歩</t>
    <rPh sb="0" eb="1">
      <t>ユウ</t>
    </rPh>
    <rPh sb="1" eb="2">
      <t>アル</t>
    </rPh>
    <phoneticPr fontId="2"/>
  </si>
  <si>
    <t>ごとう</t>
    <phoneticPr fontId="2"/>
  </si>
  <si>
    <t>橘</t>
    <rPh sb="0" eb="1">
      <t>タチバナ</t>
    </rPh>
    <phoneticPr fontId="2"/>
  </si>
  <si>
    <t>健吾</t>
    <rPh sb="0" eb="2">
      <t>ケンゴ</t>
    </rPh>
    <phoneticPr fontId="2"/>
  </si>
  <si>
    <t>たちばな</t>
    <phoneticPr fontId="2"/>
  </si>
  <si>
    <t>けんご</t>
    <phoneticPr fontId="2"/>
  </si>
  <si>
    <t>菅家</t>
    <rPh sb="0" eb="2">
      <t>カンケ</t>
    </rPh>
    <phoneticPr fontId="2"/>
  </si>
  <si>
    <t>廣海</t>
    <rPh sb="0" eb="1">
      <t>ヒロシ</t>
    </rPh>
    <rPh sb="1" eb="2">
      <t>ウミ</t>
    </rPh>
    <phoneticPr fontId="2"/>
  </si>
  <si>
    <t>かんけ</t>
    <phoneticPr fontId="2"/>
  </si>
  <si>
    <t>ひろみ</t>
    <phoneticPr fontId="2"/>
  </si>
  <si>
    <t>宅島</t>
    <rPh sb="0" eb="2">
      <t>タクシマ</t>
    </rPh>
    <phoneticPr fontId="2"/>
  </si>
  <si>
    <t>淳之介</t>
    <rPh sb="0" eb="1">
      <t>ジュン</t>
    </rPh>
    <rPh sb="1" eb="2">
      <t>ノ</t>
    </rPh>
    <rPh sb="2" eb="3">
      <t>スケ</t>
    </rPh>
    <phoneticPr fontId="2"/>
  </si>
  <si>
    <t>たくしま</t>
    <phoneticPr fontId="2"/>
  </si>
  <si>
    <t>じゅんのすけ</t>
    <phoneticPr fontId="2"/>
  </si>
  <si>
    <t>園部</t>
    <rPh sb="0" eb="2">
      <t>ソノベ</t>
    </rPh>
    <phoneticPr fontId="2"/>
  </si>
  <si>
    <t>裕紀</t>
    <rPh sb="0" eb="1">
      <t>ユウ</t>
    </rPh>
    <rPh sb="1" eb="2">
      <t>ノリ</t>
    </rPh>
    <phoneticPr fontId="2"/>
  </si>
  <si>
    <t>そのべ</t>
    <phoneticPr fontId="2"/>
  </si>
  <si>
    <t>ゆうき</t>
    <phoneticPr fontId="2"/>
  </si>
  <si>
    <t>松原</t>
    <rPh sb="0" eb="2">
      <t>マツバラ</t>
    </rPh>
    <phoneticPr fontId="2"/>
  </si>
  <si>
    <t>慧</t>
    <rPh sb="0" eb="1">
      <t>ケイ</t>
    </rPh>
    <phoneticPr fontId="2"/>
  </si>
  <si>
    <t>まつばら</t>
    <phoneticPr fontId="2"/>
  </si>
  <si>
    <t>けい</t>
    <phoneticPr fontId="2"/>
  </si>
  <si>
    <t>関口</t>
    <rPh sb="0" eb="2">
      <t>セキグチ</t>
    </rPh>
    <phoneticPr fontId="2"/>
  </si>
  <si>
    <t>真央</t>
    <rPh sb="0" eb="1">
      <t>マ</t>
    </rPh>
    <phoneticPr fontId="2"/>
  </si>
  <si>
    <t>せきぐち</t>
    <phoneticPr fontId="2"/>
  </si>
  <si>
    <t>まお</t>
    <phoneticPr fontId="2"/>
  </si>
  <si>
    <t>曽根</t>
    <rPh sb="0" eb="2">
      <t>ソネ</t>
    </rPh>
    <phoneticPr fontId="2"/>
  </si>
  <si>
    <t>孝太郎</t>
    <rPh sb="0" eb="3">
      <t>コウタロウ</t>
    </rPh>
    <phoneticPr fontId="2"/>
  </si>
  <si>
    <t>そね</t>
    <phoneticPr fontId="2"/>
  </si>
  <si>
    <t>こうたろう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</si>
</sst>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771525" y="1562100"/>
          <a:ext cx="4757738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25" x14ac:dyDescent="0.25"/>
  <cols>
    <col min="1" max="1" width="7.46484375" style="34" hidden="1" customWidth="1"/>
    <col min="2" max="2" width="6.199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328125" style="35" hidden="1" customWidth="1"/>
    <col min="7" max="7" width="7.46484375" style="34" customWidth="1"/>
    <col min="8" max="8" width="6.199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328125" style="35" hidden="1" customWidth="1"/>
    <col min="13" max="13" width="7.46484375" style="34" customWidth="1"/>
    <col min="14" max="14" width="6.199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328125" style="11" hidden="1" customWidth="1"/>
    <col min="19" max="19" width="7.46484375" style="11" customWidth="1"/>
    <col min="20" max="20" width="6.199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328125" style="11" hidden="1" customWidth="1"/>
    <col min="25" max="25" width="7.46484375" style="11" customWidth="1"/>
    <col min="26" max="26" width="6.199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328125" style="11" hidden="1" customWidth="1"/>
    <col min="31" max="31" width="7.46484375" style="11" customWidth="1"/>
    <col min="32" max="32" width="6.199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328125" style="11" hidden="1" customWidth="1"/>
    <col min="37" max="37" width="7.46484375" style="11" customWidth="1"/>
    <col min="38" max="38" width="6.199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328125" style="11" hidden="1" customWidth="1"/>
    <col min="43" max="43" width="7.46484375" style="11" customWidth="1"/>
    <col min="44" max="44" width="6.199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328125" style="11" hidden="1" customWidth="1"/>
    <col min="49" max="49" width="7.46484375" style="11" customWidth="1"/>
    <col min="50" max="50" width="6.199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328125" style="11" hidden="1" customWidth="1"/>
    <col min="55" max="55" width="7.46484375" style="11" customWidth="1"/>
    <col min="56" max="56" width="6.199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328125" style="11" hidden="1" customWidth="1"/>
    <col min="61" max="61" width="7.46484375" style="11" customWidth="1"/>
    <col min="62" max="62" width="24.19921875" style="11" customWidth="1"/>
    <col min="63" max="63" width="8.46484375" style="11" bestFit="1" customWidth="1"/>
    <col min="64" max="64" width="2.33203125" style="11" customWidth="1"/>
    <col min="65" max="65" width="10.33203125" style="11" customWidth="1"/>
    <col min="66" max="66" width="41.86328125" style="11" bestFit="1" customWidth="1"/>
    <col min="67" max="67" width="4.1328125" style="11" customWidth="1"/>
    <col min="68" max="68" width="10.33203125" style="11" bestFit="1" customWidth="1"/>
    <col min="69" max="69" width="24.19921875" style="11" customWidth="1"/>
    <col min="70" max="70" width="8.46484375" style="11" bestFit="1" customWidth="1"/>
    <col min="71" max="71" width="2.33203125" style="11" customWidth="1"/>
    <col min="72" max="72" width="10.33203125" style="11" customWidth="1"/>
    <col min="73" max="73" width="41.86328125" style="11" bestFit="1" customWidth="1"/>
    <col min="74" max="74" width="4.1328125" style="11" customWidth="1"/>
    <col min="75" max="75" width="10.33203125" style="11" bestFit="1" customWidth="1"/>
    <col min="76" max="76" width="24.19921875" style="11" customWidth="1"/>
    <col min="77" max="77" width="8.46484375" style="11" bestFit="1" customWidth="1"/>
    <col min="78" max="78" width="2.33203125" style="11" customWidth="1"/>
    <col min="79" max="79" width="10.33203125" style="11" customWidth="1"/>
    <col min="80" max="80" width="41.86328125" style="11" bestFit="1" customWidth="1"/>
    <col min="81" max="81" width="4.13281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75" customHeight="1" thickBot="1" x14ac:dyDescent="0.3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3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2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2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3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3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2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2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3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2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3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2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3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25"/>
    <row r="17" spans="2:41" ht="18" customHeight="1" thickBot="1" x14ac:dyDescent="0.3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3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2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2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2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2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2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2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2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3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5"/>
    <row r="33" spans="2:43" ht="18" customHeight="1" thickBot="1" x14ac:dyDescent="0.3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3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2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H16" sqref="AH16"/>
    </sheetView>
  </sheetViews>
  <sheetFormatPr defaultColWidth="2.19921875" defaultRowHeight="12.75" x14ac:dyDescent="0.25"/>
  <cols>
    <col min="1" max="1" width="8" style="3" customWidth="1"/>
    <col min="2" max="16384" width="2.19921875" style="3"/>
  </cols>
  <sheetData>
    <row r="1" spans="1:41" ht="75" customHeight="1" thickBot="1" x14ac:dyDescent="0.3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3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1503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2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鶴見大学附属中学校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2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 x14ac:dyDescent="0.2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3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681</v>
      </c>
      <c r="AG6" s="203" t="s">
        <v>688</v>
      </c>
      <c r="AH6" s="203"/>
      <c r="AI6" s="203"/>
      <c r="AJ6" s="203"/>
      <c r="AK6" s="38" t="s">
        <v>681</v>
      </c>
      <c r="AL6" s="203" t="s">
        <v>689</v>
      </c>
      <c r="AM6" s="203"/>
      <c r="AN6" s="203"/>
      <c r="AO6" s="204"/>
    </row>
    <row r="7" spans="1:41" s="2" customFormat="1" ht="30" customHeight="1" thickBot="1" x14ac:dyDescent="0.3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2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2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2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3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25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696</v>
      </c>
      <c r="W12" s="184"/>
      <c r="X12" s="184"/>
      <c r="Y12" s="184"/>
      <c r="Z12" s="184"/>
      <c r="AA12" s="184"/>
      <c r="AB12" s="185" t="s">
        <v>697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3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25">
      <c r="B14" s="149" t="s">
        <v>596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704</v>
      </c>
      <c r="W14" s="85"/>
      <c r="X14" s="85"/>
      <c r="Y14" s="85"/>
      <c r="Z14" s="85"/>
      <c r="AA14" s="85"/>
      <c r="AB14" s="153" t="s">
        <v>705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3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>
        <v>9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25"/>
    <row r="17" spans="2:41" ht="18" customHeight="1" thickBot="1" x14ac:dyDescent="0.3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2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3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25">
      <c r="B20" s="114">
        <v>1</v>
      </c>
      <c r="C20" s="115"/>
      <c r="D20" s="116">
        <v>1</v>
      </c>
      <c r="E20" s="116"/>
      <c r="F20" s="118" t="s">
        <v>707</v>
      </c>
      <c r="G20" s="119"/>
      <c r="H20" s="119"/>
      <c r="I20" s="119"/>
      <c r="J20" s="119"/>
      <c r="K20" s="119" t="s">
        <v>705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8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1</v>
      </c>
      <c r="AK20" s="116"/>
      <c r="AL20" s="107">
        <v>147</v>
      </c>
      <c r="AM20" s="108"/>
      <c r="AN20" s="107" t="s">
        <v>599</v>
      </c>
      <c r="AO20" s="109"/>
    </row>
    <row r="21" spans="2:41" ht="30" customHeight="1" x14ac:dyDescent="0.25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728</v>
      </c>
      <c r="AA21" s="112"/>
      <c r="AB21" s="112"/>
      <c r="AC21" s="112"/>
      <c r="AD21" s="112"/>
      <c r="AE21" s="112" t="s">
        <v>729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25">
      <c r="B22" s="87">
        <v>2</v>
      </c>
      <c r="C22" s="88"/>
      <c r="D22" s="75">
        <v>2</v>
      </c>
      <c r="E22" s="75"/>
      <c r="F22" s="84" t="s">
        <v>710</v>
      </c>
      <c r="G22" s="85"/>
      <c r="H22" s="85"/>
      <c r="I22" s="85"/>
      <c r="J22" s="85"/>
      <c r="K22" s="85" t="s">
        <v>711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9</v>
      </c>
      <c r="Y22" s="75"/>
      <c r="Z22" s="84" t="s">
        <v>734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1</v>
      </c>
      <c r="AK22" s="75"/>
      <c r="AL22" s="91">
        <v>141</v>
      </c>
      <c r="AM22" s="92"/>
      <c r="AN22" s="71" t="s">
        <v>544</v>
      </c>
      <c r="AO22" s="72"/>
    </row>
    <row r="23" spans="2:41" ht="30" customHeight="1" x14ac:dyDescent="0.25">
      <c r="B23" s="105"/>
      <c r="C23" s="106"/>
      <c r="D23" s="99"/>
      <c r="E23" s="99"/>
      <c r="F23" s="102" t="s">
        <v>708</v>
      </c>
      <c r="G23" s="103"/>
      <c r="H23" s="103"/>
      <c r="I23" s="103"/>
      <c r="J23" s="103"/>
      <c r="K23" s="103" t="s">
        <v>709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732</v>
      </c>
      <c r="AA23" s="103"/>
      <c r="AB23" s="103"/>
      <c r="AC23" s="103"/>
      <c r="AD23" s="103"/>
      <c r="AE23" s="103" t="s">
        <v>733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25">
      <c r="B24" s="97">
        <v>3</v>
      </c>
      <c r="C24" s="98"/>
      <c r="D24" s="75">
        <v>3</v>
      </c>
      <c r="E24" s="75"/>
      <c r="F24" s="84" t="s">
        <v>714</v>
      </c>
      <c r="G24" s="85"/>
      <c r="H24" s="85"/>
      <c r="I24" s="85"/>
      <c r="J24" s="85"/>
      <c r="K24" s="85" t="s">
        <v>715</v>
      </c>
      <c r="L24" s="85"/>
      <c r="M24" s="85"/>
      <c r="N24" s="85"/>
      <c r="O24" s="86"/>
      <c r="P24" s="75">
        <v>2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25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25">
      <c r="B26" s="87">
        <v>4</v>
      </c>
      <c r="C26" s="88"/>
      <c r="D26" s="75">
        <v>5</v>
      </c>
      <c r="E26" s="75"/>
      <c r="F26" s="84" t="s">
        <v>718</v>
      </c>
      <c r="G26" s="85"/>
      <c r="H26" s="85"/>
      <c r="I26" s="85"/>
      <c r="J26" s="85"/>
      <c r="K26" s="85" t="s">
        <v>719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25">
      <c r="B27" s="105"/>
      <c r="C27" s="106"/>
      <c r="D27" s="99"/>
      <c r="E27" s="99"/>
      <c r="F27" s="102" t="s">
        <v>716</v>
      </c>
      <c r="G27" s="103"/>
      <c r="H27" s="103"/>
      <c r="I27" s="103"/>
      <c r="J27" s="103"/>
      <c r="K27" s="103" t="s">
        <v>717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25">
      <c r="B28" s="97">
        <v>5</v>
      </c>
      <c r="C28" s="98"/>
      <c r="D28" s="75">
        <v>6</v>
      </c>
      <c r="E28" s="75"/>
      <c r="F28" s="84" t="s">
        <v>722</v>
      </c>
      <c r="G28" s="85"/>
      <c r="H28" s="85"/>
      <c r="I28" s="85"/>
      <c r="J28" s="85"/>
      <c r="K28" s="85" t="s">
        <v>723</v>
      </c>
      <c r="L28" s="85"/>
      <c r="M28" s="85"/>
      <c r="N28" s="85"/>
      <c r="O28" s="86"/>
      <c r="P28" s="75">
        <v>2</v>
      </c>
      <c r="Q28" s="75"/>
      <c r="R28" s="91">
        <v>170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25">
      <c r="B29" s="97"/>
      <c r="C29" s="98"/>
      <c r="D29" s="99"/>
      <c r="E29" s="99"/>
      <c r="F29" s="102" t="s">
        <v>720</v>
      </c>
      <c r="G29" s="103"/>
      <c r="H29" s="103"/>
      <c r="I29" s="103"/>
      <c r="J29" s="103"/>
      <c r="K29" s="103" t="s">
        <v>721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25">
      <c r="B30" s="87">
        <v>6</v>
      </c>
      <c r="C30" s="88"/>
      <c r="D30" s="75">
        <v>7</v>
      </c>
      <c r="E30" s="75"/>
      <c r="F30" s="84" t="s">
        <v>726</v>
      </c>
      <c r="G30" s="85"/>
      <c r="H30" s="85"/>
      <c r="I30" s="85"/>
      <c r="J30" s="85"/>
      <c r="K30" s="85" t="s">
        <v>727</v>
      </c>
      <c r="L30" s="85"/>
      <c r="M30" s="85"/>
      <c r="N30" s="85"/>
      <c r="O30" s="86"/>
      <c r="P30" s="75">
        <v>1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3">
      <c r="B31" s="89"/>
      <c r="C31" s="90"/>
      <c r="D31" s="76"/>
      <c r="E31" s="76"/>
      <c r="F31" s="77" t="s">
        <v>724</v>
      </c>
      <c r="G31" s="78"/>
      <c r="H31" s="78"/>
      <c r="I31" s="78"/>
      <c r="J31" s="78"/>
      <c r="K31" s="78" t="s">
        <v>725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25"/>
    <row r="33" spans="2:43" ht="18" customHeight="1" thickBot="1" x14ac:dyDescent="0.3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3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2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19921875" defaultRowHeight="12.75" x14ac:dyDescent="0.25"/>
  <cols>
    <col min="1" max="16384" width="2.19921875" style="3"/>
  </cols>
  <sheetData>
    <row r="1" spans="1:40" ht="75" customHeight="1" thickBot="1" x14ac:dyDescent="0.3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3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1503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25">
      <c r="A3" s="339" t="s">
        <v>2</v>
      </c>
      <c r="B3" s="340"/>
      <c r="C3" s="340"/>
      <c r="D3" s="341"/>
      <c r="E3" s="299" t="str">
        <f>CONCATENATE(入力!F3,"　　",入力!F8)</f>
        <v>鶴見大学附属中学校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2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2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2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25">
      <c r="A7" s="149" t="s">
        <v>0</v>
      </c>
      <c r="B7" s="150"/>
      <c r="C7" s="150"/>
      <c r="D7" s="151"/>
      <c r="E7" s="319" t="str">
        <f>IF(入力!F12="","",入力!F12)</f>
        <v>やまざき</v>
      </c>
      <c r="F7" s="320"/>
      <c r="G7" s="320"/>
      <c r="H7" s="320"/>
      <c r="I7" s="320"/>
      <c r="J7" s="320"/>
      <c r="K7" s="320" t="str">
        <f>IF(入力!L12="","",入力!L12)</f>
        <v>はるみ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よこやま</v>
      </c>
      <c r="V7" s="150"/>
      <c r="W7" s="150"/>
      <c r="X7" s="150"/>
      <c r="Y7" s="150"/>
      <c r="Z7" s="322"/>
      <c r="AA7" s="302" t="str">
        <f>IF(入力!AB12="","",入力!AB12)</f>
        <v>だいすけ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3">
      <c r="A8" s="162" t="s">
        <v>6</v>
      </c>
      <c r="B8" s="163"/>
      <c r="C8" s="163"/>
      <c r="D8" s="164"/>
      <c r="E8" s="342" t="str">
        <f>IF(入力!F13="","",入力!F13)</f>
        <v>山崎</v>
      </c>
      <c r="F8" s="343"/>
      <c r="G8" s="343"/>
      <c r="H8" s="343"/>
      <c r="I8" s="343"/>
      <c r="J8" s="343"/>
      <c r="K8" s="343" t="str">
        <f>IF(入力!L13="","",入力!L13)</f>
        <v>晴美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横山</v>
      </c>
      <c r="V8" s="311"/>
      <c r="W8" s="311"/>
      <c r="X8" s="311"/>
      <c r="Y8" s="311"/>
      <c r="Z8" s="312"/>
      <c r="AA8" s="313" t="str">
        <f>IF(入力!AB13="","",入力!AB13)</f>
        <v>大介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25">
      <c r="A9" s="149" t="s">
        <v>0</v>
      </c>
      <c r="B9" s="150"/>
      <c r="C9" s="150"/>
      <c r="D9" s="151"/>
      <c r="E9" s="152" t="str">
        <f>IF(入力!F14="","",入力!F14)</f>
        <v>いなむら</v>
      </c>
      <c r="F9" s="150"/>
      <c r="G9" s="150"/>
      <c r="H9" s="150"/>
      <c r="I9" s="150"/>
      <c r="J9" s="322"/>
      <c r="K9" s="302" t="str">
        <f>IF(入力!L14="","",入力!L14)</f>
        <v>かの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ごとう</v>
      </c>
      <c r="V9" s="150"/>
      <c r="W9" s="150"/>
      <c r="X9" s="150"/>
      <c r="Y9" s="150"/>
      <c r="Z9" s="322"/>
      <c r="AA9" s="302" t="str">
        <f>IF(入力!AB14="","",入力!AB14)</f>
        <v>ゆうむ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3">
      <c r="A10" s="143" t="s">
        <v>8</v>
      </c>
      <c r="B10" s="144"/>
      <c r="C10" s="144"/>
      <c r="D10" s="145"/>
      <c r="E10" s="327" t="str">
        <f>IF(入力!F15="","",入力!F15)</f>
        <v>稲村</v>
      </c>
      <c r="F10" s="328"/>
      <c r="G10" s="328"/>
      <c r="H10" s="328"/>
      <c r="I10" s="328"/>
      <c r="J10" s="329"/>
      <c r="K10" s="330" t="str">
        <f>IF(入力!L15="","",入力!L15)</f>
        <v>華乃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後藤</v>
      </c>
      <c r="V10" s="328"/>
      <c r="W10" s="328"/>
      <c r="X10" s="328"/>
      <c r="Y10" s="328"/>
      <c r="Z10" s="329"/>
      <c r="AA10" s="330" t="str">
        <f>IF(入力!AB15="","",入力!AB15)</f>
        <v>優歩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25"/>
    <row r="12" spans="1:40" ht="22.5" customHeight="1" thickBot="1" x14ac:dyDescent="0.3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2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3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2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ごとう</v>
      </c>
      <c r="F15" s="279"/>
      <c r="G15" s="279"/>
      <c r="H15" s="279"/>
      <c r="I15" s="279"/>
      <c r="J15" s="279" t="str">
        <f>IF(入力!K20="","",入力!K20)</f>
        <v>ゆうむ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8</v>
      </c>
      <c r="X15" s="282"/>
      <c r="Y15" s="278" t="str">
        <f>IF(入力!Z20="","",入力!Z20)</f>
        <v>せきぐち</v>
      </c>
      <c r="Z15" s="279"/>
      <c r="AA15" s="279"/>
      <c r="AB15" s="279"/>
      <c r="AC15" s="279"/>
      <c r="AD15" s="279" t="str">
        <f>IF(入力!AE20="","",入力!AE20)</f>
        <v>まお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147</v>
      </c>
      <c r="AL15" s="285"/>
      <c r="AM15" s="284" t="str">
        <f>IF(入力!AN20="","",入力!AN20)</f>
        <v>○</v>
      </c>
      <c r="AN15" s="286"/>
    </row>
    <row r="16" spans="1:40" ht="37.5" customHeight="1" x14ac:dyDescent="0.25">
      <c r="A16" s="97"/>
      <c r="B16" s="98"/>
      <c r="C16" s="283"/>
      <c r="D16" s="283"/>
      <c r="E16" s="295" t="str">
        <f>IF(入力!F21="","",入力!F21)</f>
        <v>後藤</v>
      </c>
      <c r="F16" s="293"/>
      <c r="G16" s="293"/>
      <c r="H16" s="293"/>
      <c r="I16" s="293"/>
      <c r="J16" s="293" t="str">
        <f>IF(入力!K21="","",入力!K21)</f>
        <v>優歩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関口</v>
      </c>
      <c r="Z16" s="293"/>
      <c r="AA16" s="293"/>
      <c r="AB16" s="293"/>
      <c r="AC16" s="293"/>
      <c r="AD16" s="293" t="str">
        <f>IF(入力!AE21="","",入力!AE21)</f>
        <v>真央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2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たちばな</v>
      </c>
      <c r="F17" s="274"/>
      <c r="G17" s="274"/>
      <c r="H17" s="274"/>
      <c r="I17" s="274"/>
      <c r="J17" s="274" t="str">
        <f>IF(入力!K22="","",入力!K22)</f>
        <v>けんご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9</v>
      </c>
      <c r="X17" s="276"/>
      <c r="Y17" s="281" t="str">
        <f>IF(入力!Z22="","",入力!Z22)</f>
        <v>そね</v>
      </c>
      <c r="Z17" s="274"/>
      <c r="AA17" s="274"/>
      <c r="AB17" s="274"/>
      <c r="AC17" s="274"/>
      <c r="AD17" s="274" t="str">
        <f>IF(入力!AE22="","",入力!AE22)</f>
        <v>こうたろう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141</v>
      </c>
      <c r="AL17" s="190"/>
      <c r="AM17" s="269" t="str">
        <f>IF(入力!AN22="","",入力!AN22)</f>
        <v>○</v>
      </c>
      <c r="AN17" s="270"/>
    </row>
    <row r="18" spans="1:40" ht="37.5" customHeight="1" x14ac:dyDescent="0.25">
      <c r="A18" s="105"/>
      <c r="B18" s="106"/>
      <c r="C18" s="277"/>
      <c r="D18" s="277"/>
      <c r="E18" s="266" t="str">
        <f>IF(入力!F23="","",入力!F23)</f>
        <v>橘</v>
      </c>
      <c r="F18" s="267"/>
      <c r="G18" s="267"/>
      <c r="H18" s="267"/>
      <c r="I18" s="267"/>
      <c r="J18" s="267" t="str">
        <f>IF(入力!K23="","",入力!K23)</f>
        <v>健吾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曽根</v>
      </c>
      <c r="Z18" s="267"/>
      <c r="AA18" s="267"/>
      <c r="AB18" s="267"/>
      <c r="AC18" s="267"/>
      <c r="AD18" s="267" t="str">
        <f>IF(入力!AE23="","",入力!AE23)</f>
        <v>孝太郎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2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かんけ</v>
      </c>
      <c r="F19" s="274"/>
      <c r="G19" s="274"/>
      <c r="H19" s="274"/>
      <c r="I19" s="274"/>
      <c r="J19" s="274" t="str">
        <f>IF(入力!K24="","",入力!K24)</f>
        <v>ひろみ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 x14ac:dyDescent="0.25">
      <c r="A20" s="97"/>
      <c r="B20" s="98"/>
      <c r="C20" s="277"/>
      <c r="D20" s="277"/>
      <c r="E20" s="266" t="str">
        <f>IF(入力!F25="","",入力!F25)</f>
        <v>菅家</v>
      </c>
      <c r="F20" s="267"/>
      <c r="G20" s="267"/>
      <c r="H20" s="267"/>
      <c r="I20" s="267"/>
      <c r="J20" s="267" t="str">
        <f>IF(入力!K25="","",入力!K25)</f>
        <v>廣海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25">
      <c r="A21" s="87">
        <v>4</v>
      </c>
      <c r="B21" s="88"/>
      <c r="C21" s="276">
        <f>IF(入力!D26="","",入力!D26)</f>
        <v>5</v>
      </c>
      <c r="D21" s="276"/>
      <c r="E21" s="281" t="str">
        <f>IF(入力!F26="","",入力!F26)</f>
        <v>たくしま</v>
      </c>
      <c r="F21" s="274"/>
      <c r="G21" s="274"/>
      <c r="H21" s="274"/>
      <c r="I21" s="274"/>
      <c r="J21" s="274" t="str">
        <f>IF(入力!K26="","",入力!K26)</f>
        <v>じゅんのすけ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 x14ac:dyDescent="0.25">
      <c r="A22" s="105"/>
      <c r="B22" s="106"/>
      <c r="C22" s="277"/>
      <c r="D22" s="277"/>
      <c r="E22" s="266" t="str">
        <f>IF(入力!F27="","",入力!F27)</f>
        <v>宅島</v>
      </c>
      <c r="F22" s="267"/>
      <c r="G22" s="267"/>
      <c r="H22" s="267"/>
      <c r="I22" s="267"/>
      <c r="J22" s="267" t="str">
        <f>IF(入力!K27="","",入力!K27)</f>
        <v>淳之介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25">
      <c r="A23" s="97">
        <v>5</v>
      </c>
      <c r="B23" s="98"/>
      <c r="C23" s="276">
        <f>IF(入力!D28="","",入力!D28)</f>
        <v>6</v>
      </c>
      <c r="D23" s="276"/>
      <c r="E23" s="281" t="str">
        <f>IF(入力!F28="","",入力!F28)</f>
        <v>そのべ</v>
      </c>
      <c r="F23" s="274"/>
      <c r="G23" s="274"/>
      <c r="H23" s="274"/>
      <c r="I23" s="274"/>
      <c r="J23" s="274" t="str">
        <f>IF(入力!K28="","",入力!K28)</f>
        <v>ゆうき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170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 x14ac:dyDescent="0.25">
      <c r="A24" s="97"/>
      <c r="B24" s="98"/>
      <c r="C24" s="277"/>
      <c r="D24" s="277"/>
      <c r="E24" s="266" t="str">
        <f>IF(入力!F29="","",入力!F29)</f>
        <v>園部</v>
      </c>
      <c r="F24" s="267"/>
      <c r="G24" s="267"/>
      <c r="H24" s="267"/>
      <c r="I24" s="267"/>
      <c r="J24" s="267" t="str">
        <f>IF(入力!K29="","",入力!K29)</f>
        <v>裕紀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25">
      <c r="A25" s="87">
        <v>6</v>
      </c>
      <c r="B25" s="88"/>
      <c r="C25" s="276">
        <f>IF(入力!D30="","",入力!D30)</f>
        <v>7</v>
      </c>
      <c r="D25" s="276"/>
      <c r="E25" s="281" t="str">
        <f>IF(入力!F30="","",入力!F30)</f>
        <v>まつばら</v>
      </c>
      <c r="F25" s="274"/>
      <c r="G25" s="274"/>
      <c r="H25" s="274"/>
      <c r="I25" s="274"/>
      <c r="J25" s="274" t="str">
        <f>IF(入力!K30="","",入力!K30)</f>
        <v>けい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3">
      <c r="A26" s="89"/>
      <c r="B26" s="90"/>
      <c r="C26" s="290"/>
      <c r="D26" s="290"/>
      <c r="E26" s="306" t="str">
        <f>IF(入力!F31="","",入力!F31)</f>
        <v>松原</v>
      </c>
      <c r="F26" s="307"/>
      <c r="G26" s="307"/>
      <c r="H26" s="307"/>
      <c r="I26" s="307"/>
      <c r="J26" s="307" t="str">
        <f>IF(入力!K31="","",入力!K31)</f>
        <v>慧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3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9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1503</v>
      </c>
      <c r="B7" s="46" t="str">
        <f>入力!$F$3</f>
        <v>鶴見大学附属中学校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0063</v>
      </c>
      <c r="H7" s="46"/>
      <c r="I7" s="46" t="str">
        <f>IF(入力!$L$5="","",入力!$L$5)</f>
        <v>横浜市鶴見区鶴見2－2－1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6325</v>
      </c>
      <c r="N7" s="57" t="str">
        <f>IF(入力!$AB$6="","",入力!$AB$6)</f>
        <v>045</v>
      </c>
      <c r="O7" s="57" t="str">
        <f>IF(入力!$AG$6="","",入力!$AG$6)</f>
        <v>581</v>
      </c>
      <c r="P7" s="57" t="str">
        <f>IF(入力!$AL$6="","",入力!$AL$6)</f>
        <v>6329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山崎</v>
      </c>
      <c r="D16" s="46" t="str">
        <f>IF(入力!$L$13="","",入力!$L$13)</f>
        <v>晴美</v>
      </c>
      <c r="E16" s="46" t="str">
        <f>IF(入力!$F$12="","",入力!$F$12)</f>
        <v>やまざき</v>
      </c>
      <c r="F16" s="46" t="str">
        <f>IF(入力!$L$12="","",入力!$L$12)</f>
        <v>はるみ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>横山</v>
      </c>
      <c r="D17" s="46" t="str">
        <f>IF(入力!$AB$13="","",入力!$AB$13)</f>
        <v>大介</v>
      </c>
      <c r="E17" s="46" t="str">
        <f>IF(入力!$V$12="","",入力!$V$12)</f>
        <v>よこやま</v>
      </c>
      <c r="F17" s="46" t="str">
        <f>IF(入力!$AB$12="","",入力!$AB$12)</f>
        <v>だいすけ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>稲村</v>
      </c>
      <c r="D20" s="46" t="str">
        <f>IF(入力!$L$15="","",入力!$L$15)</f>
        <v>華乃</v>
      </c>
      <c r="E20" s="46" t="str">
        <f>IF(入力!$F$14="","",入力!$F$14)</f>
        <v>いなむら</v>
      </c>
      <c r="F20" s="46" t="str">
        <f>IF(入力!$L$14="","",入力!$L$14)</f>
        <v>かの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後藤</v>
      </c>
      <c r="D24" s="46" t="str">
        <f>IF(入力!$AB$15="","",入力!$AB$15)</f>
        <v>優歩</v>
      </c>
      <c r="E24" s="46" t="str">
        <f>IF(入力!$V$14="","",入力!$V$14)</f>
        <v>ごとう</v>
      </c>
      <c r="F24" s="46" t="str">
        <f>IF(入力!$AB$14="","",入力!$AB$14)</f>
        <v>ゆうむ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後藤</v>
      </c>
      <c r="D53" s="46" t="str">
        <f>IF(入力!K21="","",入力!K21)</f>
        <v>優歩</v>
      </c>
      <c r="E53" s="46" t="str">
        <f>IF(入力!F20="","",入力!F20)</f>
        <v>ごとう</v>
      </c>
      <c r="F53" s="46" t="str">
        <f>IF(入力!K20="","",入力!K20)</f>
        <v>ゆうむ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橘</v>
      </c>
      <c r="D54" s="46" t="str">
        <f>IF(入力!K23="","",入力!K23)</f>
        <v>健吾</v>
      </c>
      <c r="E54" s="46" t="str">
        <f>IF(入力!F22="","",入力!F22)</f>
        <v>たちばな</v>
      </c>
      <c r="F54" s="46" t="str">
        <f>IF(入力!K22="","",入力!K22)</f>
        <v>けんご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菅家</v>
      </c>
      <c r="D55" s="46" t="str">
        <f>IF(入力!K25="","",入力!K25)</f>
        <v>廣海</v>
      </c>
      <c r="E55" s="46" t="str">
        <f>IF(入力!F24="","",入力!F24)</f>
        <v>かんけ</v>
      </c>
      <c r="F55" s="46" t="str">
        <f>IF(入力!K24="","",入力!K24)</f>
        <v>ひろみ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5</v>
      </c>
      <c r="C56" s="46" t="str">
        <f>IF(入力!F27="","",入力!F27)</f>
        <v>宅島</v>
      </c>
      <c r="D56" s="46" t="str">
        <f>IF(入力!K27="","",入力!K27)</f>
        <v>淳之介</v>
      </c>
      <c r="E56" s="46" t="str">
        <f>IF(入力!F26="","",入力!F26)</f>
        <v>たくしま</v>
      </c>
      <c r="F56" s="46" t="str">
        <f>IF(入力!K26="","",入力!K26)</f>
        <v>じゅんのすけ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6</v>
      </c>
      <c r="C57" s="46" t="str">
        <f>IF(入力!F29="","",入力!F29)</f>
        <v>園部</v>
      </c>
      <c r="D57" s="46" t="str">
        <f>IF(入力!K29="","",入力!K29)</f>
        <v>裕紀</v>
      </c>
      <c r="E57" s="46" t="str">
        <f>IF(入力!F28="","",入力!F28)</f>
        <v>そのべ</v>
      </c>
      <c r="F57" s="46" t="str">
        <f>IF(入力!K28="","",入力!K28)</f>
        <v>ゆうき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7</v>
      </c>
      <c r="C58" s="46" t="str">
        <f>IF(入力!F31="","",入力!F31)</f>
        <v>松原</v>
      </c>
      <c r="D58" s="46" t="str">
        <f>IF(入力!K31="","",入力!K31)</f>
        <v>慧</v>
      </c>
      <c r="E58" s="46" t="str">
        <f>IF(入力!F30="","",入力!F30)</f>
        <v>まつばら</v>
      </c>
      <c r="F58" s="46" t="str">
        <f>IF(入力!K30="","",入力!K30)</f>
        <v>けい</v>
      </c>
      <c r="G58" s="46"/>
      <c r="H58" s="46"/>
      <c r="I58" s="46">
        <f>IF(入力!P30="","",入力!P30)</f>
        <v>1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8</v>
      </c>
      <c r="C59" s="46" t="str">
        <f>IF(入力!Z21="","",入力!Z21)</f>
        <v>関口</v>
      </c>
      <c r="D59" s="46" t="str">
        <f>IF(入力!AE21="","",入力!AE21)</f>
        <v>真央</v>
      </c>
      <c r="E59" s="46" t="str">
        <f>IF(入力!Z20="","",入力!Z20)</f>
        <v>せきぐち</v>
      </c>
      <c r="F59" s="46" t="str">
        <f>IF(入力!AE20="","",入力!AE20)</f>
        <v>まお</v>
      </c>
      <c r="G59" s="46"/>
      <c r="H59" s="46"/>
      <c r="I59" s="46">
        <f>IF(入力!AJ20="","",入力!AJ20)</f>
        <v>1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IF(入力!X22="","",入力!X22)</f>
        <v>9</v>
      </c>
      <c r="C60" s="46" t="str">
        <f>IF(入力!Z23="","",入力!Z23)</f>
        <v>曽根</v>
      </c>
      <c r="D60" s="46" t="str">
        <f>IF(入力!AE23="","",入力!AE23)</f>
        <v>孝太郎</v>
      </c>
      <c r="E60" s="46" t="str">
        <f>IF(入力!Z22="","",入力!Z22)</f>
        <v>そね</v>
      </c>
      <c r="F60" s="46" t="str">
        <f>IF(入力!AE22="","",入力!AE22)</f>
        <v>こうたろう</v>
      </c>
      <c r="G60" s="46"/>
      <c r="H60" s="46"/>
      <c r="I60" s="46">
        <f>IF(入力!AJ22="","",入力!AJ22)</f>
        <v>1</v>
      </c>
      <c r="J60" s="46">
        <f>IF(入力!AL22="","",入力!AL22)</f>
        <v>141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鶴見大学附属中学校・高等学校</cp:lastModifiedBy>
  <cp:lastPrinted>2017-10-27T04:47:00Z</cp:lastPrinted>
  <dcterms:created xsi:type="dcterms:W3CDTF">2006-11-03T01:52:14Z</dcterms:created>
  <dcterms:modified xsi:type="dcterms:W3CDTF">2017-10-27T04:47:03Z</dcterms:modified>
</cp:coreProperties>
</file>