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1" i="14" l="1"/>
  <c r="E61" i="14"/>
  <c r="I61" i="14"/>
  <c r="D61" i="14"/>
  <c r="F61" i="14"/>
  <c r="C61" i="14"/>
  <c r="J64" i="14"/>
  <c r="I64" i="14"/>
  <c r="D64" i="14"/>
  <c r="E64" i="14"/>
  <c r="F64" i="14"/>
  <c r="C64" i="14"/>
  <c r="C62" i="14"/>
  <c r="J62" i="14"/>
  <c r="E62" i="14"/>
  <c r="I62" i="14"/>
  <c r="D62" i="14"/>
  <c r="F62" i="14"/>
  <c r="J63" i="14"/>
  <c r="I63" i="14"/>
  <c r="F63" i="14"/>
  <c r="C63" i="14"/>
  <c r="E63" i="14"/>
  <c r="D63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<sst xmlns="http://schemas.openxmlformats.org/spreadsheetml/2006/main" count="1434" uniqueCount="727">
  <si>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</si>
  <si>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</si>
  <si>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</si>
  <si>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</si>
  <si>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</si>
  <si>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</si>
  <si>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</si>
  <si>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</si>
  <si>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</si>
  <si>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</si>
  <si>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</si>
  <si>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</si>
  <si>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</si>
  <si>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</si>
  <si>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</si>
  <si>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</si>
  <si>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</si>
  <si>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</si>
  <si>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</si>
  <si>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</si>
  <si>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</si>
  <si>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</si>
  <si>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</si>
  <si>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</si>
  <si>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</si>
  <si>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</si>
  <si>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</si>
  <si>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</si>
  <si>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</si>
  <si>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</si>
  <si>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</si>
  <si>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</si>
  <si>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</si>
  <si>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</si>
  <si>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</si>
  <si>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</si>
  <si>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</si>
  <si>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</si>
  <si>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</si>
  <si>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</si>
  <si>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</si>
  <si>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</si>
  <si>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</si>
  <si>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</si>
  <si>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</si>
  <si>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</si>
  <si>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</si>
  <si>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</si>
  <si>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</si>
  <si>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</si>
  <si>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</si>
  <si>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</si>
  <si>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</si>
  <si>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</si>
  <si>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</si>
  <si>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</si>
  <si>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</si>
  <si>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</si>
  <si>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</si>
  <si>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</si>
  <si>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</si>
  <si>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</si>
  <si>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</si>
  <si>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</si>
  <si>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</si>
  <si>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</si>
  <si>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</si>
  <si>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</si>
  <si>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</si>
  <si>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</si>
  <si>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</si>
  <si>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</si>
  <si>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</si>
  <si>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</si>
  <si>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</si>
  <si>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</si>
  <si>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</si>
  <si>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</si>
  <si>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</si>
  <si>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</si>
  <si>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</si>
  <si>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</si>
  <si>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</si>
  <si>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</si>
  <si>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</si>
  <si>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</si>
  <si>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</si>
  <si>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</si>
  <si>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</si>
  <si>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</si>
  <si>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</si>
  <si>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</si>
  <si>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</si>
  <si>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</si>
  <si>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</si>
  <si>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</si>
  <si>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</si>
  <si>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</si>
  <si>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</si>
  <si>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</si>
  <si>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</si>
  <si>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</si>
  <si>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</si>
  <si>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</si>
  <si>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</si>
  <si>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</si>
  <si>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</si>
  <si>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</si>
  <si>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</si>
  <si>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</si>
  <si>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</si>
  <si>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</si>
  <si>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</si>
  <si>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</si>
  <si>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</si>
  <si>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</si>
  <si>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</si>
  <si>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</si>
  <si>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</si>
  <si>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</si>
  <si>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</si>
  <si>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</si>
  <si>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</si>
  <si>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</si>
  <si>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</si>
  <si>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</si>
  <si>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</si>
  <si>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</si>
  <si>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</si>
  <si>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</si>
  <si>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</si>
  <si>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</si>
  <si>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</si>
  <si>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</si>
  <si>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</si>
  <si>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</si>
  <si>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</si>
  <si>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</si>
  <si>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</si>
  <si>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</si>
  <si>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</si>
  <si>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</si>
  <si>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</si>
  <si>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</si>
  <si>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</si>
  <si>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</si>
  <si>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</si>
  <si>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</si>
  <si>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</si>
  <si>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</si>
  <si>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</si>
  <si>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</si>
  <si>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</si>
  <si>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</si>
  <si>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</si>
  <si>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</si>
  <si>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</si>
  <si>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</si>
  <si>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</si>
  <si>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</si>
  <si>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</si>
  <si>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</si>
  <si>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</si>
  <si>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</si>
  <si>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</si>
  <si>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</si>
  <si>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</si>
  <si>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</si>
  <si>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</si>
  <si>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</si>
  <si>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</si>
  <si>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</si>
  <si>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</si>
  <si>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</si>
  <si>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</si>
  <si>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</si>
  <si>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</si>
  <si>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</si>
  <si>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</si>
  <si>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</si>
  <si>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</si>
  <si>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</si>
  <si>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</si>
  <si>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</si>
  <si>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</si>
  <si>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</si>
  <si>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</si>
  <si>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</si>
  <si>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</si>
  <si>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</si>
  <si>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</si>
  <si>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</si>
  <si>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</si>
  <si>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</si>
  <si>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</si>
  <si>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</si>
  <si>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</si>
  <si>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</si>
  <si>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</si>
  <si>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</si>
  <si>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</si>
  <si>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</si>
  <si>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</si>
  <si>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</si>
  <si>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</si>
  <si>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</si>
  <si>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</si>
  <si>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</si>
  <si>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</si>
  <si>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</si>
  <si>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</si>
  <si>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</si>
  <si>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</si>
  <si>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</si>
  <si>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</si>
  <si>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</si>
  <si>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</si>
  <si>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</si>
  <si>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</si>
  <si>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</si>
  <si>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</si>
  <si>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</si>
  <si>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</si>
  <si>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</si>
  <si>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</si>
  <si>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</si>
  <si>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</si>
  <si>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</si>
  <si>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</si>
  <si>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</si>
  <si>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</si>
  <si>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</si>
  <si>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</si>
  <si>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</si>
  <si>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</si>
  <si>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</si>
  <si>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</si>
  <si>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</si>
  <si>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</si>
  <si>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</si>
  <si>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</si>
  <si>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</si>
  <si>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</si>
  <si>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</si>
  <si>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</si>
  <si>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</si>
  <si>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</si>
  <si>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</si>
  <si>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</si>
  <si>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</si>
  <si>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</si>
  <si>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</si>
  <si>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</si>
  <si>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</si>
  <si>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</si>
  <si>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</si>
  <si>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</si>
  <si>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</si>
  <si>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</si>
  <si>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</si>
  <si>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</si>
  <si>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</si>
  <si>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</si>
  <si>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</si>
  <si>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</si>
  <si>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</si>
  <si>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</si>
  <si>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</si>
  <si>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</si>
  <si>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</si>
  <si>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</si>
  <si>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</si>
  <si>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</si>
  <si>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</si>
  <si>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</si>
  <si>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</si>
  <si>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</si>
  <si>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</si>
  <si>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</si>
  <si>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</si>
  <si>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</si>
  <si>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</si>
  <si>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</si>
  <si>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</si>
  <si>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</si>
  <si>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</si>
  <si>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</si>
  <si>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</si>
  <si>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</si>
  <si>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</si>
  <si>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</si>
  <si>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</si>
  <si>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</si>
  <si>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</si>
  <si>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</si>
  <si>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</si>
  <si>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</si>
  <si>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</si>
  <si>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</si>
  <si>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</si>
  <si>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</si>
  <si>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</si>
  <si>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</si>
  <si>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</si>
  <si>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</si>
  <si>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</si>
  <si>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</si>
  <si>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</si>
  <si>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</si>
  <si>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</si>
  <si>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</si>
  <si>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</si>
  <si>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</si>
  <si>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</si>
  <si>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</si>
  <si>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</si>
  <si>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</si>
  <si>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</si>
  <si>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</si>
  <si>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</si>
  <si>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</si>
  <si>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</si>
  <si>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</si>
  <si>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</si>
  <si>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</si>
  <si>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</si>
  <si>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</si>
  <si>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</si>
  <si>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</si>
  <si>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</si>
  <si>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</si>
  <si>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</si>
  <si>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</si>
  <si>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</si>
  <si>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</si>
  <si>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</si>
  <si>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</si>
  <si>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</si>
  <si>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</si>
  <si>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</si>
  <si>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</si>
  <si>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</si>
  <si>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</si>
  <si>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</si>
  <si>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</si>
  <si>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</si>
  <si>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</si>
  <si>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</si>
  <si>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</si>
  <si>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</si>
  <si>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</si>
  <si>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</si>
  <si>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</si>
  <si>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</si>
  <si>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</si>
  <si>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</si>
  <si>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</si>
  <si>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</si>
  <si>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</si>
  <si>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</si>
  <si>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</si>
  <si>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</si>
  <si>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</si>
  <si>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</si>
  <si>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</si>
  <si>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</si>
  <si>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</si>
  <si>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</si>
  <si>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</si>
  <si>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</si>
  <si>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</si>
  <si>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</si>
  <si>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</si>
  <si>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</si>
  <si>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</si>
  <si>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</si>
  <si>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</si>
  <si>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</si>
  <si>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</si>
  <si>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</si>
  <si>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</si>
  <si>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</si>
  <si>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</si>
  <si>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</si>
  <si>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</si>
  <si>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</si>
  <si>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</si>
  <si>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</si>
  <si>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</si>
  <si>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</si>
  <si>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</si>
  <si>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</si>
  <si>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</si>
  <si>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</si>
  <si>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</si>
  <si>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</si>
  <si>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</si>
  <si>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</si>
  <si>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</si>
  <si>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</si>
  <si>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</si>
  <si>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</si>
  <si>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</si>
  <si>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</si>
  <si>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</si>
  <si>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</si>
  <si>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</si>
  <si>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</si>
  <si>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</si>
  <si>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</si>
  <si>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</si>
  <si>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</si>
  <si>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</si>
  <si>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</si>
  <si>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</si>
  <si>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</si>
  <si>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</si>
  <si>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</si>
  <si>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</si>
  <si>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</si>
  <si>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</si>
  <si>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</si>
  <si>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</si>
  <si>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</si>
  <si>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</si>
  <si>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</si>
  <si>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</si>
  <si>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</si>
  <si>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</si>
  <si>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</si>
  <si>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</si>
  <si>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</si>
  <si>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</si>
  <si>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</si>
  <si>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</si>
  <si>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</si>
  <si>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</si>
  <si>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</si>
  <si>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</si>
  <si>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</si>
  <si>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</si>
  <si>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</si>
  <si>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</si>
  <si>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</si>
  <si>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</si>
  <si>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</si>
  <si>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</si>
  <si>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</si>
  <si>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</si>
  <si>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</si>
  <si>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</si>
  <si>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</si>
  <si>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</si>
  <si>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</si>
  <si>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</si>
  <si>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</si>
  <si>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</si>
  <si>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</si>
  <si>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</si>
  <si>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</si>
  <si>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</si>
  <si>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</si>
  <si>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</si>
  <si>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</si>
  <si>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</si>
  <si>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</si>
  <si>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</si>
  <si>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</si>
  <si>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</si>
  <si>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</si>
  <si>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</si>
  <si>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</si>
  <si>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</si>
  <si>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</si>
  <si>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</si>
  <si>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</si>
  <si>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</si>
  <si>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</si>
  <si>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</si>
  <si>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</si>
  <si>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</si>
  <si>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</si>
  <si>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</si>
  <si>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</si>
  <si>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</si>
  <si>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</si>
  <si>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</si>
  <si>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</si>
  <si>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</si>
  <si>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</si>
  <si>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</si>
  <si>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</si>
  <si>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</si>
  <si>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</si>
  <si>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</si>
  <si>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</si>
  <si>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</si>
  <si>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</si>
  <si>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</si>
  <si>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</si>
  <si>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</si>
  <si>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</si>
  <si>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</si>
  <si>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</si>
  <si>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</si>
  <si>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</si>
  <si>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</si>
  <si>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</si>
  <si>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</si>
  <si>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</si>
  <si>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</si>
  <si>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</si>
  <si>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</si>
  <si>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</si>
  <si>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</si>
  <si>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</si>
  <si>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</si>
  <si>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</si>
  <si>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</si>
  <si>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</si>
  <si>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</si>
  <si>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</si>
  <si>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</si>
  <si>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</si>
  <si>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</si>
  <si>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</si>
  <si>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</si>
  <si>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</si>
  <si>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</si>
  <si>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</si>
  <si>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</si>
  <si>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</si>
  <si>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</si>
  <si>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</si>
  <si>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</si>
  <si>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</si>
  <si>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</si>
  <si>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</si>
  <si>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</si>
  <si>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</si>
  <si>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</si>
  <si>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</si>
  <si>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</si>
  <si>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</si>
  <si>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</si>
  <si>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</si>
  <si>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</si>
  <si>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</si>
  <si>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</si>
  <si>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</si>
  <si>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</si>
  <si>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</si>
  <si>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</si>
  <si>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</si>
  <si>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</si>
  <si>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</si>
  <si>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</si>
  <si>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</si>
  <si>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</si>
  <si>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</si>
  <si>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</si>
  <si>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</si>
  <si>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</si>
  <si>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</si>
  <si>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</si>
  <si>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</si>
  <si>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</si>
  <si>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</si>
  <si>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</si>
  <si>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</si>
  <si>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</si>
  <si>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</si>
  <si>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</si>
  <si>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</si>
  <si>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</si>
  <si>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</si>
  <si>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</si>
  <si>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</si>
  <si>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</si>
  <si>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</si>
  <si>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</si>
  <si>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</si>
  <si>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</si>
  <si>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</si>
  <si>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</si>
  <si>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</si>
  <si>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</si>
  <si>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</si>
  <si>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</si>
  <si>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</si>
  <si>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</si>
  <si>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</si>
  <si>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</si>
  <si>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</si>
  <si>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</si>
  <si>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</si>
  <si>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</si>
  <si>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</si>
  <si>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</si>
  <si>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</si>
  <si>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</si>
  <si>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</si>
  <si>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</si>
  <si>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</si>
  <si>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</si>
  <si>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</si>
  <si>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</si>
  <si>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</si>
  <si>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</si>
  <si>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</si>
  <si>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</si>
  <si>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</si>
  <si>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</si>
  <si>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</si>
  <si>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</si>
  <si>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</si>
  <si>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</si>
  <si>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</si>
  <si>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</si>
  <si>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</si>
  <si>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</si>
  <si>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</si>
  <si>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</si>
  <si>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</si>
  <si>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</si>
  <si>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</si>
  <si>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</si>
  <si>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</si>
  <si>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</si>
  <si>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</si>
  <si>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</si>
  <si>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</si>
  <si>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</si>
  <si>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</si>
  <si>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</si>
  <si>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</si>
  <si>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</si>
  <si>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</si>
  <si>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</si>
  <si>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</si>
  <si>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</si>
  <si>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</si>
  <si>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</si>
  <si>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</si>
  <si>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</si>
  <si>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</si>
  <si>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</si>
  <si>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</si>
  <si>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</si>
  <si>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</si>
  <si>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</si>
  <si>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</si>
  <si>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</si>
  <si>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</si>
  <si>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</si>
  <si>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</si>
  <si>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</si>
  <si>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</si>
  <si>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</si>
  <si>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</si>
  <si>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</si>
  <si>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</si>
  <si>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</si>
  <si>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</si>
  <si>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</si>
  <si>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</si>
  <si>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</si>
  <si>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</si>
  <si>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</si>
  <si>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</si>
  <si>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</si>
  <si>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</si>
  <si>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</si>
  <si>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</si>
  <si>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</si>
  <si>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</si>
  <si>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</si>
  <si>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</si>
  <si>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</si>
  <si>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</si>
  <si>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</si>
  <si>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</si>
  <si>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621</t>
    <phoneticPr fontId="2"/>
  </si>
  <si>
    <t>2051</t>
    <phoneticPr fontId="2"/>
  </si>
  <si>
    <t>2005</t>
    <phoneticPr fontId="2"/>
  </si>
  <si>
    <t>231</t>
    <phoneticPr fontId="2"/>
  </si>
  <si>
    <t>0837</t>
    <phoneticPr fontId="2"/>
  </si>
  <si>
    <t>横浜市中区滝ノ上１００</t>
    <rPh sb="0" eb="3">
      <t>ヨコハマシ</t>
    </rPh>
    <rPh sb="3" eb="5">
      <t>ナカク</t>
    </rPh>
    <rPh sb="5" eb="6">
      <t>タキ</t>
    </rPh>
    <rPh sb="7" eb="8">
      <t>ウエ</t>
    </rPh>
    <phoneticPr fontId="2"/>
  </si>
  <si>
    <t>川部</t>
    <rPh sb="0" eb="2">
      <t>カワベ</t>
    </rPh>
    <phoneticPr fontId="2"/>
  </si>
  <si>
    <t>大輔</t>
    <rPh sb="0" eb="2">
      <t>ダイスケ</t>
    </rPh>
    <phoneticPr fontId="2"/>
  </si>
  <si>
    <t>かわべ</t>
    <phoneticPr fontId="2"/>
  </si>
  <si>
    <t>だいすけ</t>
    <phoneticPr fontId="2"/>
  </si>
  <si>
    <t>李</t>
    <rPh sb="0" eb="1">
      <t>リ</t>
    </rPh>
    <phoneticPr fontId="2"/>
  </si>
  <si>
    <t>博之</t>
    <rPh sb="0" eb="2">
      <t>ヒロユキ</t>
    </rPh>
    <phoneticPr fontId="2"/>
  </si>
  <si>
    <t>り</t>
    <phoneticPr fontId="2"/>
  </si>
  <si>
    <t>ひろゆき</t>
    <phoneticPr fontId="2"/>
  </si>
  <si>
    <t>青山</t>
    <rPh sb="0" eb="2">
      <t>アオヤマ</t>
    </rPh>
    <phoneticPr fontId="2"/>
  </si>
  <si>
    <t>佳史</t>
    <rPh sb="0" eb="1">
      <t>カ</t>
    </rPh>
    <rPh sb="1" eb="2">
      <t>シ</t>
    </rPh>
    <phoneticPr fontId="2"/>
  </si>
  <si>
    <t>韮沢</t>
    <rPh sb="0" eb="2">
      <t>ニラサワ</t>
    </rPh>
    <phoneticPr fontId="2"/>
  </si>
  <si>
    <t>祥太</t>
    <rPh sb="0" eb="2">
      <t>ショウタ</t>
    </rPh>
    <phoneticPr fontId="2"/>
  </si>
  <si>
    <t>大塚</t>
    <rPh sb="0" eb="2">
      <t>オオツカ</t>
    </rPh>
    <phoneticPr fontId="2"/>
  </si>
  <si>
    <t>仙丈</t>
    <rPh sb="0" eb="2">
      <t>センジョウ</t>
    </rPh>
    <phoneticPr fontId="2"/>
  </si>
  <si>
    <t>田村</t>
    <rPh sb="0" eb="2">
      <t>タムラ</t>
    </rPh>
    <phoneticPr fontId="2"/>
  </si>
  <si>
    <t>優樹</t>
    <rPh sb="0" eb="1">
      <t>ユウ</t>
    </rPh>
    <rPh sb="1" eb="2">
      <t>キ</t>
    </rPh>
    <phoneticPr fontId="2"/>
  </si>
  <si>
    <t>山縣</t>
    <rPh sb="0" eb="2">
      <t>ヤマガタ</t>
    </rPh>
    <phoneticPr fontId="2"/>
  </si>
  <si>
    <t>信吾</t>
    <rPh sb="0" eb="2">
      <t>シンゴ</t>
    </rPh>
    <phoneticPr fontId="2"/>
  </si>
  <si>
    <t>成相</t>
    <rPh sb="0" eb="1">
      <t>セイ</t>
    </rPh>
    <rPh sb="1" eb="2">
      <t>アイ</t>
    </rPh>
    <phoneticPr fontId="2"/>
  </si>
  <si>
    <t>柊哉</t>
    <rPh sb="0" eb="1">
      <t>ヒイラギ</t>
    </rPh>
    <rPh sb="1" eb="2">
      <t>ヤ</t>
    </rPh>
    <phoneticPr fontId="2"/>
  </si>
  <si>
    <t>り</t>
    <phoneticPr fontId="2"/>
  </si>
  <si>
    <t>あおやま</t>
    <phoneticPr fontId="2"/>
  </si>
  <si>
    <t>よしふみ</t>
    <phoneticPr fontId="2"/>
  </si>
  <si>
    <t>にらさわ</t>
  </si>
  <si>
    <t>しょうた</t>
  </si>
  <si>
    <t>おおつか</t>
  </si>
  <si>
    <t>せんた</t>
  </si>
  <si>
    <t>内田</t>
    <rPh sb="0" eb="2">
      <t>ウチダ</t>
    </rPh>
    <phoneticPr fontId="2"/>
  </si>
  <si>
    <t>創太</t>
    <rPh sb="0" eb="2">
      <t>ソウタ</t>
    </rPh>
    <phoneticPr fontId="2"/>
  </si>
  <si>
    <t>うちだ</t>
    <phoneticPr fontId="2"/>
  </si>
  <si>
    <t>そうた</t>
    <phoneticPr fontId="2"/>
  </si>
  <si>
    <t>たむら</t>
  </si>
  <si>
    <t>ゆうき</t>
  </si>
  <si>
    <t>やまがた</t>
  </si>
  <si>
    <t>しんご</t>
  </si>
  <si>
    <t>なりあい</t>
  </si>
  <si>
    <t>しゅうや</t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</si>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</sst>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F14" sqref="F14:K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1508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聖光学院中学校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725</v>
      </c>
      <c r="W12" s="185"/>
      <c r="X12" s="185"/>
      <c r="Y12" s="185"/>
      <c r="Z12" s="185"/>
      <c r="AA12" s="185"/>
      <c r="AB12" s="186" t="s">
        <v>725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725</v>
      </c>
      <c r="W13" s="173"/>
      <c r="X13" s="173"/>
      <c r="Y13" s="173"/>
      <c r="Z13" s="173"/>
      <c r="AA13" s="173"/>
      <c r="AB13" s="174" t="s">
        <v>726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726</v>
      </c>
      <c r="G14" s="86"/>
      <c r="H14" s="86"/>
      <c r="I14" s="86"/>
      <c r="J14" s="86"/>
      <c r="K14" s="86"/>
      <c r="L14" s="86" t="s">
        <v>725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694</v>
      </c>
      <c r="W14" s="86"/>
      <c r="X14" s="86"/>
      <c r="Y14" s="86"/>
      <c r="Z14" s="86"/>
      <c r="AA14" s="86"/>
      <c r="AB14" s="154" t="s">
        <v>695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725</v>
      </c>
      <c r="G15" s="79"/>
      <c r="H15" s="79"/>
      <c r="I15" s="79"/>
      <c r="J15" s="79"/>
      <c r="K15" s="79"/>
      <c r="L15" s="79" t="s">
        <v>725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692</v>
      </c>
      <c r="W15" s="79"/>
      <c r="X15" s="79"/>
      <c r="Y15" s="79"/>
      <c r="Z15" s="79"/>
      <c r="AA15" s="79"/>
      <c r="AB15" s="147" t="s">
        <v>693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708</v>
      </c>
      <c r="G20" s="120"/>
      <c r="H20" s="120"/>
      <c r="I20" s="120"/>
      <c r="J20" s="120"/>
      <c r="K20" s="120" t="s">
        <v>695</v>
      </c>
      <c r="L20" s="120"/>
      <c r="M20" s="120"/>
      <c r="N20" s="120"/>
      <c r="O20" s="121"/>
      <c r="P20" s="117">
        <v>2</v>
      </c>
      <c r="Q20" s="117"/>
      <c r="R20" s="108">
        <v>161</v>
      </c>
      <c r="S20" s="109"/>
      <c r="T20" s="108" t="s">
        <v>544</v>
      </c>
      <c r="U20" s="109"/>
      <c r="V20" s="115">
        <v>7</v>
      </c>
      <c r="W20" s="116"/>
      <c r="X20" s="117">
        <v>23</v>
      </c>
      <c r="Y20" s="117"/>
      <c r="Z20" s="119" t="s">
        <v>721</v>
      </c>
      <c r="AA20" s="120"/>
      <c r="AB20" s="120"/>
      <c r="AC20" s="120"/>
      <c r="AD20" s="120"/>
      <c r="AE20" s="120" t="s">
        <v>722</v>
      </c>
      <c r="AF20" s="120"/>
      <c r="AG20" s="120"/>
      <c r="AH20" s="120"/>
      <c r="AI20" s="121"/>
      <c r="AJ20" s="117">
        <v>2</v>
      </c>
      <c r="AK20" s="117"/>
      <c r="AL20" s="108">
        <v>170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692</v>
      </c>
      <c r="G21" s="113"/>
      <c r="H21" s="113"/>
      <c r="I21" s="113"/>
      <c r="J21" s="113"/>
      <c r="K21" s="113" t="s">
        <v>693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704</v>
      </c>
      <c r="AA21" s="113"/>
      <c r="AB21" s="113"/>
      <c r="AC21" s="113"/>
      <c r="AD21" s="113"/>
      <c r="AE21" s="113" t="s">
        <v>705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709</v>
      </c>
      <c r="G22" s="86"/>
      <c r="H22" s="86"/>
      <c r="I22" s="86"/>
      <c r="J22" s="86"/>
      <c r="K22" s="86" t="s">
        <v>710</v>
      </c>
      <c r="L22" s="86"/>
      <c r="M22" s="86"/>
      <c r="N22" s="86"/>
      <c r="O22" s="87"/>
      <c r="P22" s="76">
        <v>2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>
        <v>24</v>
      </c>
      <c r="Y22" s="76"/>
      <c r="Z22" s="85" t="s">
        <v>723</v>
      </c>
      <c r="AA22" s="86"/>
      <c r="AB22" s="86"/>
      <c r="AC22" s="86"/>
      <c r="AD22" s="86"/>
      <c r="AE22" s="86" t="s">
        <v>724</v>
      </c>
      <c r="AF22" s="86"/>
      <c r="AG22" s="86"/>
      <c r="AH22" s="86"/>
      <c r="AI22" s="87"/>
      <c r="AJ22" s="76">
        <v>2</v>
      </c>
      <c r="AK22" s="76"/>
      <c r="AL22" s="92">
        <v>161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696</v>
      </c>
      <c r="G23" s="104"/>
      <c r="H23" s="104"/>
      <c r="I23" s="104"/>
      <c r="J23" s="104"/>
      <c r="K23" s="104" t="s">
        <v>697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706</v>
      </c>
      <c r="AA23" s="104"/>
      <c r="AB23" s="104"/>
      <c r="AC23" s="104"/>
      <c r="AD23" s="104"/>
      <c r="AE23" s="104" t="s">
        <v>707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4</v>
      </c>
      <c r="E24" s="76"/>
      <c r="F24" s="85" t="s">
        <v>711</v>
      </c>
      <c r="G24" s="86"/>
      <c r="H24" s="86"/>
      <c r="I24" s="86"/>
      <c r="J24" s="86"/>
      <c r="K24" s="86" t="s">
        <v>712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/>
      <c r="AO24" s="262"/>
    </row>
    <row r="25" spans="2:41" ht="30" customHeight="1">
      <c r="B25" s="98"/>
      <c r="C25" s="99"/>
      <c r="D25" s="100"/>
      <c r="E25" s="100"/>
      <c r="F25" s="103" t="s">
        <v>698</v>
      </c>
      <c r="G25" s="104"/>
      <c r="H25" s="104"/>
      <c r="I25" s="104"/>
      <c r="J25" s="104"/>
      <c r="K25" s="104" t="s">
        <v>699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6</v>
      </c>
      <c r="E26" s="76"/>
      <c r="F26" s="85" t="s">
        <v>713</v>
      </c>
      <c r="G26" s="86"/>
      <c r="H26" s="86"/>
      <c r="I26" s="86"/>
      <c r="J26" s="86"/>
      <c r="K26" s="86" t="s">
        <v>714</v>
      </c>
      <c r="L26" s="86"/>
      <c r="M26" s="86"/>
      <c r="N26" s="86"/>
      <c r="O26" s="87"/>
      <c r="P26" s="76">
        <v>2</v>
      </c>
      <c r="Q26" s="76"/>
      <c r="R26" s="92">
        <v>171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/>
      <c r="AO26" s="262"/>
    </row>
    <row r="27" spans="2:41" ht="30" customHeight="1">
      <c r="B27" s="106"/>
      <c r="C27" s="107"/>
      <c r="D27" s="100"/>
      <c r="E27" s="100"/>
      <c r="F27" s="103" t="s">
        <v>700</v>
      </c>
      <c r="G27" s="104"/>
      <c r="H27" s="104"/>
      <c r="I27" s="104"/>
      <c r="J27" s="104"/>
      <c r="K27" s="104" t="s">
        <v>701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11</v>
      </c>
      <c r="E28" s="76"/>
      <c r="F28" s="85" t="s">
        <v>717</v>
      </c>
      <c r="G28" s="86"/>
      <c r="H28" s="86"/>
      <c r="I28" s="86"/>
      <c r="J28" s="86"/>
      <c r="K28" s="86" t="s">
        <v>718</v>
      </c>
      <c r="L28" s="86"/>
      <c r="M28" s="86"/>
      <c r="N28" s="86"/>
      <c r="O28" s="87"/>
      <c r="P28" s="76">
        <v>2</v>
      </c>
      <c r="Q28" s="76"/>
      <c r="R28" s="92">
        <v>167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/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13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2</v>
      </c>
      <c r="Q30" s="76"/>
      <c r="R30" s="92">
        <v>166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>
      <c r="B31" s="90"/>
      <c r="C31" s="91"/>
      <c r="D31" s="77"/>
      <c r="E31" s="77"/>
      <c r="F31" s="78" t="s">
        <v>702</v>
      </c>
      <c r="G31" s="79"/>
      <c r="H31" s="79"/>
      <c r="I31" s="79"/>
      <c r="J31" s="79"/>
      <c r="K31" s="79" t="s">
        <v>703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1508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聖光学院中学校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かわべ</v>
      </c>
      <c r="F7" s="331"/>
      <c r="G7" s="331"/>
      <c r="H7" s="331"/>
      <c r="I7" s="331"/>
      <c r="J7" s="331"/>
      <c r="K7" s="331" t="str">
        <f>IF(入力!L12="","",入力!L12)</f>
        <v>だいすけ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 xml:space="preserve"> </v>
      </c>
      <c r="V7" s="151"/>
      <c r="W7" s="151"/>
      <c r="X7" s="151"/>
      <c r="Y7" s="151"/>
      <c r="Z7" s="333"/>
      <c r="AA7" s="313" t="str">
        <f>IF(入力!AB12="","",入力!AB12)</f>
        <v xml:space="preserve"> 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川部</v>
      </c>
      <c r="F8" s="354"/>
      <c r="G8" s="354"/>
      <c r="H8" s="354"/>
      <c r="I8" s="354"/>
      <c r="J8" s="354"/>
      <c r="K8" s="354" t="str">
        <f>IF(入力!L13="","",入力!L13)</f>
        <v>大輔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 xml:space="preserve">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 xml:space="preserve"> </v>
      </c>
      <c r="F9" s="151"/>
      <c r="G9" s="151"/>
      <c r="H9" s="151"/>
      <c r="I9" s="151"/>
      <c r="J9" s="333"/>
      <c r="K9" s="313" t="str">
        <f>IF(入力!L14="","",入力!L14)</f>
        <v xml:space="preserve"> 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り</v>
      </c>
      <c r="V9" s="151"/>
      <c r="W9" s="151"/>
      <c r="X9" s="151"/>
      <c r="Y9" s="151"/>
      <c r="Z9" s="333"/>
      <c r="AA9" s="313" t="str">
        <f>IF(入力!AB14="","",入力!AB14)</f>
        <v>ひろゆき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 xml:space="preserve"> </v>
      </c>
      <c r="F10" s="339"/>
      <c r="G10" s="339"/>
      <c r="H10" s="339"/>
      <c r="I10" s="339"/>
      <c r="J10" s="340"/>
      <c r="K10" s="341" t="str">
        <f>IF(入力!L15="","",入力!L15)</f>
        <v xml:space="preserve"> 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李</v>
      </c>
      <c r="V10" s="339"/>
      <c r="W10" s="339"/>
      <c r="X10" s="339"/>
      <c r="Y10" s="339"/>
      <c r="Z10" s="340"/>
      <c r="AA10" s="341" t="str">
        <f>IF(入力!AB15="","",入力!AB15)</f>
        <v>博之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り</v>
      </c>
      <c r="F15" s="290"/>
      <c r="G15" s="290"/>
      <c r="H15" s="290"/>
      <c r="I15" s="290"/>
      <c r="J15" s="290" t="str">
        <f>IF(入力!K20="","",入力!K20)</f>
        <v>ひろゆき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23</v>
      </c>
      <c r="X15" s="293"/>
      <c r="Y15" s="289" t="str">
        <f>IF(入力!Z20="","",入力!Z20)</f>
        <v>やまがた</v>
      </c>
      <c r="Z15" s="290"/>
      <c r="AA15" s="290"/>
      <c r="AB15" s="290"/>
      <c r="AC15" s="290"/>
      <c r="AD15" s="290" t="str">
        <f>IF(入力!AE20="","",入力!AE20)</f>
        <v>しんご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170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李</v>
      </c>
      <c r="F16" s="304"/>
      <c r="G16" s="304"/>
      <c r="H16" s="304"/>
      <c r="I16" s="304"/>
      <c r="J16" s="304" t="str">
        <f>IF(入力!K21="","",入力!K21)</f>
        <v>博之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山縣</v>
      </c>
      <c r="Z16" s="304"/>
      <c r="AA16" s="304"/>
      <c r="AB16" s="304"/>
      <c r="AC16" s="304"/>
      <c r="AD16" s="304" t="str">
        <f>IF(入力!AE21="","",入力!AE21)</f>
        <v>信吾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あおやま</v>
      </c>
      <c r="F17" s="285"/>
      <c r="G17" s="285"/>
      <c r="H17" s="285"/>
      <c r="I17" s="285"/>
      <c r="J17" s="285" t="str">
        <f>IF(入力!K22="","",入力!K22)</f>
        <v>よしふみ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24</v>
      </c>
      <c r="X17" s="287"/>
      <c r="Y17" s="292" t="str">
        <f>IF(入力!Z22="","",入力!Z22)</f>
        <v>なりあい</v>
      </c>
      <c r="Z17" s="285"/>
      <c r="AA17" s="285"/>
      <c r="AB17" s="285"/>
      <c r="AC17" s="285"/>
      <c r="AD17" s="285" t="str">
        <f>IF(入力!AE22="","",入力!AE22)</f>
        <v>しゅうや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161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青山</v>
      </c>
      <c r="F18" s="278"/>
      <c r="G18" s="278"/>
      <c r="H18" s="278"/>
      <c r="I18" s="278"/>
      <c r="J18" s="278" t="str">
        <f>IF(入力!K23="","",入力!K23)</f>
        <v>佳史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成相</v>
      </c>
      <c r="Z18" s="278"/>
      <c r="AA18" s="278"/>
      <c r="AB18" s="278"/>
      <c r="AC18" s="278"/>
      <c r="AD18" s="278" t="str">
        <f>IF(入力!AE23="","",入力!AE23)</f>
        <v>柊哉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4</v>
      </c>
      <c r="D19" s="287"/>
      <c r="E19" s="292" t="str">
        <f>IF(入力!F24="","",入力!F24)</f>
        <v>にらさわ</v>
      </c>
      <c r="F19" s="285"/>
      <c r="G19" s="285"/>
      <c r="H19" s="285"/>
      <c r="I19" s="285"/>
      <c r="J19" s="285" t="str">
        <f>IF(入力!K24="","",入力!K24)</f>
        <v>しょうた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/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韮沢</v>
      </c>
      <c r="F20" s="278"/>
      <c r="G20" s="278"/>
      <c r="H20" s="278"/>
      <c r="I20" s="278"/>
      <c r="J20" s="278" t="str">
        <f>IF(入力!K25="","",入力!K25)</f>
        <v>祥太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6</v>
      </c>
      <c r="D21" s="287"/>
      <c r="E21" s="292" t="str">
        <f>IF(入力!F26="","",入力!F26)</f>
        <v>おおつか</v>
      </c>
      <c r="F21" s="285"/>
      <c r="G21" s="285"/>
      <c r="H21" s="285"/>
      <c r="I21" s="285"/>
      <c r="J21" s="285" t="str">
        <f>IF(入力!K26="","",入力!K26)</f>
        <v>せんた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171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/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大塚</v>
      </c>
      <c r="F22" s="278"/>
      <c r="G22" s="278"/>
      <c r="H22" s="278"/>
      <c r="I22" s="278"/>
      <c r="J22" s="278" t="str">
        <f>IF(入力!K27="","",入力!K27)</f>
        <v>仙丈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11</v>
      </c>
      <c r="D23" s="287"/>
      <c r="E23" s="292" t="str">
        <f>IF(入力!F28="","",入力!F28)</f>
        <v>うちだ</v>
      </c>
      <c r="F23" s="285"/>
      <c r="G23" s="285"/>
      <c r="H23" s="285"/>
      <c r="I23" s="285"/>
      <c r="J23" s="285" t="str">
        <f>IF(入力!K28="","",入力!K28)</f>
        <v>そうた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167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/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内田</v>
      </c>
      <c r="F24" s="278"/>
      <c r="G24" s="278"/>
      <c r="H24" s="278"/>
      <c r="I24" s="278"/>
      <c r="J24" s="278" t="str">
        <f>IF(入力!K29="","",入力!K29)</f>
        <v>創太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13</v>
      </c>
      <c r="D25" s="287"/>
      <c r="E25" s="292" t="str">
        <f>IF(入力!F30="","",入力!F30)</f>
        <v>たむら</v>
      </c>
      <c r="F25" s="285"/>
      <c r="G25" s="285"/>
      <c r="H25" s="285"/>
      <c r="I25" s="285"/>
      <c r="J25" s="285" t="str">
        <f>IF(入力!K30="","",入力!K30)</f>
        <v>ゆうき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/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田村</v>
      </c>
      <c r="F26" s="318"/>
      <c r="G26" s="318"/>
      <c r="H26" s="318"/>
      <c r="I26" s="318"/>
      <c r="J26" s="318" t="str">
        <f>IF(入力!K31="","",入力!K31)</f>
        <v>優樹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1508</v>
      </c>
      <c r="B7" s="45" t="str">
        <f t="shared" ref="B7:C7" si="0">IF($A$8="","",IF($A$9="",B8,B8&amp;"・"&amp;B9))</f>
        <v>聖光学院中学校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231</v>
      </c>
      <c r="G7" s="45" t="str">
        <f t="shared" si="1"/>
        <v>0837</v>
      </c>
      <c r="H7" s="45">
        <f t="shared" si="1"/>
        <v>0</v>
      </c>
      <c r="I7" s="45" t="str">
        <f t="shared" si="1"/>
        <v>横浜市中区滝ノ上１００</v>
      </c>
      <c r="J7" s="45">
        <f t="shared" si="1"/>
        <v>0</v>
      </c>
      <c r="K7" s="45" t="str">
        <f t="shared" si="1"/>
        <v>045</v>
      </c>
      <c r="L7" s="45" t="str">
        <f t="shared" si="1"/>
        <v>621</v>
      </c>
      <c r="M7" s="45" t="str">
        <f t="shared" si="1"/>
        <v>2051</v>
      </c>
      <c r="N7" s="45" t="str">
        <f t="shared" si="1"/>
        <v>045</v>
      </c>
      <c r="O7" s="45" t="str">
        <f t="shared" si="1"/>
        <v>621</v>
      </c>
      <c r="P7" s="45" t="str">
        <f t="shared" si="1"/>
        <v>2005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1508</v>
      </c>
      <c r="B8" s="46" t="str">
        <f>IF(入力!$F$3="","",入力!$F$3)</f>
        <v>聖光学院中学校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231</v>
      </c>
      <c r="G8" s="57" t="str">
        <f>IF(入力!$I$6="","",入力!$I$6)</f>
        <v>0837</v>
      </c>
      <c r="H8" s="46"/>
      <c r="I8" s="46" t="str">
        <f>IF(入力!$L$5="","",入力!$L$5)</f>
        <v>横浜市中区滝ノ上１００</v>
      </c>
      <c r="J8" s="46"/>
      <c r="K8" s="57" t="str">
        <f>IF(入力!$AB$4="","",入力!$AB$4)</f>
        <v>045</v>
      </c>
      <c r="L8" s="57" t="str">
        <f>IF(入力!$AG$4="","",入力!$AG$4)</f>
        <v>621</v>
      </c>
      <c r="M8" s="57" t="str">
        <f>IF(入力!$AL$4="","",入力!$AL$4)</f>
        <v>2051</v>
      </c>
      <c r="N8" s="57" t="str">
        <f>IF(入力!$AB$6="","",入力!$AB$6)</f>
        <v>045</v>
      </c>
      <c r="O8" s="57" t="str">
        <f>IF(入力!$AG$6="","",入力!$AG$6)</f>
        <v>621</v>
      </c>
      <c r="P8" s="57" t="str">
        <f>IF(入力!$AL$6="","",入力!$AL$6)</f>
        <v>2005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2051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川部</v>
      </c>
      <c r="D16" s="46" t="str">
        <f>IF(入力!$L$13="","",入力!$L$13)</f>
        <v>大輔</v>
      </c>
      <c r="E16" s="46" t="str">
        <f>IF(入力!$F$12="","",入力!$F$12)</f>
        <v>かわべ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 xml:space="preserve"> </v>
      </c>
      <c r="F20" s="46" t="str">
        <f>IF(入力!$L$14="","",入力!$L$14)</f>
        <v xml:space="preserve"> 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李</v>
      </c>
      <c r="D24" s="46" t="str">
        <f>IF(入力!$AB$15="","",入力!$AB$15)</f>
        <v>博之</v>
      </c>
      <c r="E24" s="46" t="str">
        <f>IF(入力!$V$14="","",入力!$V$14)</f>
        <v>り</v>
      </c>
      <c r="F24" s="46" t="str">
        <f>IF(入力!$AB$14="","",入力!$AB$14)</f>
        <v>ひろゆき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李</v>
      </c>
      <c r="D53" s="46" t="str">
        <f>IF(OR(L53&lt;&gt;"○",入力!K21=""),"",入力!K21)</f>
        <v>博之</v>
      </c>
      <c r="E53" s="46" t="str">
        <f>IF(OR(L53&lt;&gt;"○",入力!F20=""),"",入力!F20)</f>
        <v>り</v>
      </c>
      <c r="F53" s="46" t="str">
        <f>IF(OR(L53&lt;&gt;"○",入力!K20=""),"",入力!K20)</f>
        <v>ひろゆき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青山</v>
      </c>
      <c r="D54" s="46" t="str">
        <f>IF(OR(L54&lt;&gt;"○",入力!K23=""),"",入力!K23)</f>
        <v>佳史</v>
      </c>
      <c r="E54" s="46" t="str">
        <f>IF(OR(L54&lt;&gt;"○",入力!F22=""),"",入力!F22)</f>
        <v>あおやま</v>
      </c>
      <c r="F54" s="46" t="str">
        <f>IF(OR(L54&lt;&gt;"○",入力!K22=""),"",入力!K22)</f>
        <v>よしふみ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4</v>
      </c>
      <c r="C55" s="46" t="str">
        <f>IF(OR(L55&lt;&gt;"○",入力!F25=""),"",入力!F25)</f>
        <v>韮沢</v>
      </c>
      <c r="D55" s="46" t="str">
        <f>IF(OR(L55&lt;&gt;"○",入力!K25=""),"",入力!K25)</f>
        <v>祥太</v>
      </c>
      <c r="E55" s="46" t="str">
        <f>IF(OR(L55&lt;&gt;"○",入力!F24=""),"",入力!F24)</f>
        <v>にらさわ</v>
      </c>
      <c r="F55" s="46" t="str">
        <f>IF(OR(L55&lt;&gt;"○",入力!K24=""),"",入力!K24)</f>
        <v>しょうた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6</v>
      </c>
      <c r="C56" s="46" t="str">
        <f>IF(OR(L56&lt;&gt;"○",入力!F27=""),"",入力!F27)</f>
        <v>大塚</v>
      </c>
      <c r="D56" s="46" t="str">
        <f>IF(OR(L56&lt;&gt;"○",入力!K27=""),"",入力!K27)</f>
        <v>仙丈</v>
      </c>
      <c r="E56" s="46" t="str">
        <f>IF(OR(L56&lt;&gt;"○",入力!F26=""),"",入力!F26)</f>
        <v>おおつか</v>
      </c>
      <c r="F56" s="46" t="str">
        <f>IF(OR(L56&lt;&gt;"○",入力!K26=""),"",入力!K26)</f>
        <v>せんた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11</v>
      </c>
      <c r="C57" s="46" t="str">
        <f>IF(OR(L57&lt;&gt;"○",入力!F29=""),"",入力!F29)</f>
        <v>内田</v>
      </c>
      <c r="D57" s="46" t="str">
        <f>IF(OR(L57&lt;&gt;"○",入力!K29=""),"",入力!K29)</f>
        <v>創太</v>
      </c>
      <c r="E57" s="46" t="str">
        <f>IF(OR(L57&lt;&gt;"○",入力!F28=""),"",入力!F28)</f>
        <v>うちだ</v>
      </c>
      <c r="F57" s="46" t="str">
        <f>IF(OR(L57&lt;&gt;"○",入力!K28=""),"",入力!K28)</f>
        <v>そうた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13</v>
      </c>
      <c r="C58" s="46" t="str">
        <f>IF(OR(L58&lt;&gt;"○",入力!F31=""),"",入力!F31)</f>
        <v>田村</v>
      </c>
      <c r="D58" s="46" t="str">
        <f>IF(OR(L58&lt;&gt;"○",入力!K31=""),"",入力!K31)</f>
        <v>優樹</v>
      </c>
      <c r="E58" s="46" t="str">
        <f>IF(OR(L58&lt;&gt;"○",入力!F30=""),"",入力!F30)</f>
        <v>たむら</v>
      </c>
      <c r="F58" s="46" t="str">
        <f>IF(OR(L58&lt;&gt;"○",入力!K30=""),"",入力!K30)</f>
        <v>ゆうき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23</v>
      </c>
      <c r="C59" s="46" t="str">
        <f>IF(OR(L59&lt;&gt;"○",入力!Z21=""),"",入力!Z21)</f>
        <v>山縣</v>
      </c>
      <c r="D59" s="46" t="str">
        <f>IF(OR(L59&lt;&gt;"○",入力!AE21=""),"",入力!AE21)</f>
        <v>信吾</v>
      </c>
      <c r="E59" s="46" t="str">
        <f>IF(OR(L59&lt;&gt;"○",入力!Z20=""),"",入力!Z20)</f>
        <v>やまがた</v>
      </c>
      <c r="F59" s="46" t="str">
        <f>IF(OR(L59&lt;&gt;"○",入力!AE20=""),"",入力!AE20)</f>
        <v>しんご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24</v>
      </c>
      <c r="C60" s="46" t="str">
        <f>IF(OR(L60&lt;&gt;"○",入力!Z23=""),"",入力!Z23)</f>
        <v>成相</v>
      </c>
      <c r="D60" s="46" t="str">
        <f>IF(OR(L60&lt;&gt;"○",入力!AE23=""),"",入力!AE23)</f>
        <v>柊哉</v>
      </c>
      <c r="E60" s="46" t="str">
        <f>IF(OR(L60&lt;&gt;"○",入力!Z22=""),"",入力!Z22)</f>
        <v>なりあい</v>
      </c>
      <c r="F60" s="46" t="str">
        <f>IF(OR(L60&lt;&gt;"○",入力!AE22=""),"",入力!AE22)</f>
        <v>しゅうや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飯岡  雄介</cp:lastModifiedBy>
  <cp:lastPrinted>2015-10-24T01:53:31Z</cp:lastPrinted>
  <dcterms:created xsi:type="dcterms:W3CDTF">2006-11-03T01:52:14Z</dcterms:created>
  <dcterms:modified xsi:type="dcterms:W3CDTF">2018-10-30T23:45:05Z</dcterms:modified>
</cp:coreProperties>
</file>