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wabe\Desktop\"/>
    </mc:Choice>
  </mc:AlternateContent>
  <xr:revisionPtr revIDLastSave="0" documentId="13_ncr:1_{56BD128B-076E-474A-A90C-86BF98C2A59C}" xr6:coauthVersionLast="41" xr6:coauthVersionMax="45" xr10:uidLastSave="{00000000-0000-0000-0000-000000000000}"/>
  <bookViews>
    <workbookView xWindow="-120" yWindow="48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<sst xmlns="http://schemas.openxmlformats.org/spreadsheetml/2006/main" count="1442" uniqueCount="726">
  <si>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</si>
  <si>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</si>
  <si>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</si>
  <si>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</si>
  <si>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</si>
  <si>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</si>
  <si>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</si>
  <si>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</si>
  <si>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</si>
  <si>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</si>
  <si>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</si>
  <si>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</si>
  <si>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</si>
  <si>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</si>
  <si>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</si>
  <si>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</si>
  <si>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</si>
  <si>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</si>
  <si>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</si>
  <si>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</si>
  <si>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</si>
  <si>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</si>
  <si>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</si>
  <si>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</si>
  <si>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</si>
  <si>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</si>
  <si>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</si>
  <si>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</si>
  <si>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</si>
  <si>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</si>
  <si>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</si>
  <si>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</si>
  <si>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</si>
  <si>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</si>
  <si>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</si>
  <si>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</si>
  <si>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</si>
  <si>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</si>
  <si>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</si>
  <si>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</si>
  <si>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</si>
  <si>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</si>
  <si>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</si>
  <si>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</si>
  <si>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</si>
  <si>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</si>
  <si>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</si>
  <si>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</si>
  <si>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</si>
  <si>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</si>
  <si>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</si>
  <si>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</si>
  <si>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</si>
  <si>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</si>
  <si>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</si>
  <si>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</si>
  <si>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</si>
  <si>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</si>
  <si>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</si>
  <si>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</si>
  <si>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</si>
  <si>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</si>
  <si>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</si>
  <si>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</si>
  <si>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</si>
  <si>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</si>
  <si>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</si>
  <si>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</si>
  <si>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</si>
  <si>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</si>
  <si>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</si>
  <si>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</si>
  <si>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</si>
  <si>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</si>
  <si>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</si>
  <si>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</si>
  <si>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</si>
  <si>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</si>
  <si>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</si>
  <si>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</si>
  <si>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</si>
  <si>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</si>
  <si>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</si>
  <si>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</si>
  <si>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</si>
  <si>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</si>
  <si>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</si>
  <si>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</si>
  <si>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</si>
  <si>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</si>
  <si>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</si>
  <si>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</si>
  <si>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</si>
  <si>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</si>
  <si>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</si>
  <si>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</si>
  <si>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</si>
  <si>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</si>
  <si>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</si>
  <si>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</si>
  <si>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</si>
  <si>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</si>
  <si>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</si>
  <si>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</si>
  <si>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</si>
  <si>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</si>
  <si>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</si>
  <si>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</si>
  <si>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</si>
  <si>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</si>
  <si>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</si>
  <si>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</si>
  <si>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</si>
  <si>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</si>
  <si>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</si>
  <si>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</si>
  <si>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</si>
  <si>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</si>
  <si>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</si>
  <si>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</si>
  <si>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</si>
  <si>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</si>
  <si>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</si>
  <si>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</si>
  <si>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</si>
  <si>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</si>
  <si>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</si>
  <si>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</si>
  <si>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</si>
  <si>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</si>
  <si>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</si>
  <si>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</si>
  <si>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</si>
  <si>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</si>
  <si>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</si>
  <si>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</si>
  <si>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</si>
  <si>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</si>
  <si>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</si>
  <si>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</si>
  <si>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</si>
  <si>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</si>
  <si>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</si>
  <si>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</si>
  <si>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</si>
  <si>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</si>
  <si>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</si>
  <si>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</si>
  <si>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</si>
  <si>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</si>
  <si>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</si>
  <si>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</si>
  <si>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</si>
  <si>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</si>
  <si>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</si>
  <si>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</si>
  <si>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</si>
  <si>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</si>
  <si>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</si>
  <si>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</si>
  <si>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</si>
  <si>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</si>
  <si>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</si>
  <si>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</si>
  <si>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</si>
  <si>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</si>
  <si>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</si>
  <si>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</si>
  <si>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</si>
  <si>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</si>
  <si>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</si>
  <si>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</si>
  <si>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</si>
  <si>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</si>
  <si>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</si>
  <si>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</si>
  <si>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</si>
  <si>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</si>
  <si>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</si>
  <si>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</si>
  <si>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</si>
  <si>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</si>
  <si>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</si>
  <si>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</si>
  <si>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</si>
  <si>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</si>
  <si>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</si>
  <si>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</si>
  <si>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</si>
  <si>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</si>
  <si>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</si>
  <si>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</si>
  <si>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</si>
  <si>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</si>
  <si>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</si>
  <si>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</si>
  <si>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</si>
  <si>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</si>
  <si>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</si>
  <si>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</si>
  <si>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</si>
  <si>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</si>
  <si>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</si>
  <si>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</si>
  <si>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</si>
  <si>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</si>
  <si>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</si>
  <si>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</si>
  <si>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</si>
  <si>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</si>
  <si>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</si>
  <si>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</si>
  <si>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</si>
  <si>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</si>
  <si>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</si>
  <si>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</si>
  <si>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</si>
  <si>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</si>
  <si>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</si>
  <si>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</si>
  <si>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</si>
  <si>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</si>
  <si>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</si>
  <si>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</si>
  <si>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</si>
  <si>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</si>
  <si>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</si>
  <si>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</si>
  <si>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</si>
  <si>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</si>
  <si>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</si>
  <si>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</si>
  <si>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</si>
  <si>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</si>
  <si>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</si>
  <si>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</si>
  <si>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</si>
  <si>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</si>
  <si>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</si>
  <si>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</si>
  <si>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</si>
  <si>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</si>
  <si>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</si>
  <si>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</si>
  <si>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</si>
  <si>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</si>
  <si>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</si>
  <si>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</si>
  <si>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</si>
  <si>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</si>
  <si>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</si>
  <si>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</si>
  <si>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</si>
  <si>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</si>
  <si>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</si>
  <si>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</si>
  <si>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</si>
  <si>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</si>
  <si>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</si>
  <si>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</si>
  <si>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</si>
  <si>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</si>
  <si>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</si>
  <si>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</si>
  <si>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</si>
  <si>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</si>
  <si>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</si>
  <si>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</si>
  <si>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</si>
  <si>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</si>
  <si>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</si>
  <si>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</si>
  <si>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</si>
  <si>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</si>
  <si>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</si>
  <si>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</si>
  <si>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</si>
  <si>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</si>
  <si>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</si>
  <si>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</si>
  <si>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</si>
  <si>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</si>
  <si>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</si>
  <si>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</si>
  <si>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</si>
  <si>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</si>
  <si>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</si>
  <si>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</si>
  <si>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</si>
  <si>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</si>
  <si>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</si>
  <si>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</si>
  <si>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</si>
  <si>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</si>
  <si>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</si>
  <si>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</si>
  <si>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</si>
  <si>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</si>
  <si>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</si>
  <si>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</si>
  <si>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</si>
  <si>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</si>
  <si>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</si>
  <si>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</si>
  <si>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</si>
  <si>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</si>
  <si>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</si>
  <si>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</si>
  <si>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</si>
  <si>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</si>
  <si>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</si>
  <si>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</si>
  <si>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</si>
  <si>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</si>
  <si>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</si>
  <si>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</si>
  <si>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</si>
  <si>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</si>
  <si>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</si>
  <si>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</si>
  <si>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</si>
  <si>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</si>
  <si>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</si>
  <si>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</si>
  <si>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</si>
  <si>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</si>
  <si>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</si>
  <si>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</si>
  <si>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</si>
  <si>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</si>
  <si>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</si>
  <si>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</si>
  <si>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</si>
  <si>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</si>
  <si>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</si>
  <si>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</si>
  <si>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</si>
  <si>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</si>
  <si>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</si>
  <si>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</si>
  <si>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</si>
  <si>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</si>
  <si>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</si>
  <si>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</si>
  <si>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</si>
  <si>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</si>
  <si>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</si>
  <si>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</si>
  <si>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</si>
  <si>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</si>
  <si>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</si>
  <si>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</si>
  <si>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</si>
  <si>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</si>
  <si>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</si>
  <si>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</si>
  <si>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</si>
  <si>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</si>
  <si>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</si>
  <si>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</si>
  <si>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</si>
  <si>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</si>
  <si>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</si>
  <si>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</si>
  <si>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</si>
  <si>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</si>
  <si>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</si>
  <si>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</si>
  <si>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</si>
  <si>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</si>
  <si>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</si>
  <si>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</si>
  <si>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</si>
  <si>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</si>
  <si>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</si>
  <si>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</si>
  <si>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</si>
  <si>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</si>
  <si>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</si>
  <si>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</si>
  <si>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</si>
  <si>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</si>
  <si>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</si>
  <si>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</si>
  <si>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</si>
  <si>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</si>
  <si>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</si>
  <si>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</si>
  <si>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</si>
  <si>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</si>
  <si>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</si>
  <si>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</si>
  <si>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</si>
  <si>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</si>
  <si>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</si>
  <si>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</si>
  <si>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</si>
  <si>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</si>
  <si>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</si>
  <si>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</si>
  <si>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</si>
  <si>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</si>
  <si>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</si>
  <si>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</si>
  <si>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</si>
  <si>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</si>
  <si>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</si>
  <si>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</si>
  <si>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</si>
  <si>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</si>
  <si>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</si>
  <si>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</si>
  <si>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</si>
  <si>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</si>
  <si>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</si>
  <si>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</si>
  <si>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</si>
  <si>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</si>
  <si>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</si>
  <si>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</si>
  <si>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</si>
  <si>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</si>
  <si>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</si>
  <si>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</si>
  <si>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</si>
  <si>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</si>
  <si>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</si>
  <si>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</si>
  <si>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</si>
  <si>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</si>
  <si>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</si>
  <si>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</si>
  <si>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</si>
  <si>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</si>
  <si>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</si>
  <si>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</si>
  <si>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</si>
  <si>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</si>
  <si>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</si>
  <si>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</si>
  <si>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</si>
  <si>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</si>
  <si>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</si>
  <si>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</si>
  <si>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</si>
  <si>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</si>
  <si>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</si>
  <si>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</si>
  <si>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</si>
  <si>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</si>
  <si>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</si>
  <si>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</si>
  <si>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</si>
  <si>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</si>
  <si>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</si>
  <si>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</si>
  <si>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</si>
  <si>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</si>
  <si>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</si>
  <si>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</si>
  <si>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</si>
  <si>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</si>
  <si>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</si>
  <si>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</si>
  <si>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</si>
  <si>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</si>
  <si>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</si>
  <si>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</si>
  <si>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</si>
  <si>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</si>
  <si>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</si>
  <si>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</si>
  <si>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</si>
  <si>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</si>
  <si>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</si>
  <si>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</si>
  <si>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</si>
  <si>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</si>
  <si>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</si>
  <si>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</si>
  <si>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</si>
  <si>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</si>
  <si>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</si>
  <si>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</si>
  <si>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</si>
  <si>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</si>
  <si>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</si>
  <si>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</si>
  <si>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</si>
  <si>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</si>
  <si>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</si>
  <si>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</si>
  <si>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</si>
  <si>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</si>
  <si>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</si>
  <si>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</si>
  <si>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</si>
  <si>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</si>
  <si>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</si>
  <si>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</si>
  <si>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</si>
  <si>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</si>
  <si>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</si>
  <si>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</si>
  <si>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</si>
  <si>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</si>
  <si>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</si>
  <si>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</si>
  <si>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</si>
  <si>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</si>
  <si>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</si>
  <si>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</si>
  <si>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</si>
  <si>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</si>
  <si>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</si>
  <si>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</si>
  <si>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</si>
  <si>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</si>
  <si>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</si>
  <si>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</si>
  <si>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</si>
  <si>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</si>
  <si>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</si>
  <si>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</si>
  <si>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</si>
  <si>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</si>
  <si>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</si>
  <si>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</si>
  <si>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</si>
  <si>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</si>
  <si>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</si>
  <si>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</si>
  <si>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</si>
  <si>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</si>
  <si>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</si>
  <si>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</si>
  <si>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</si>
  <si>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</si>
  <si>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</si>
  <si>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</si>
  <si>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</si>
  <si>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</si>
  <si>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</si>
  <si>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</si>
  <si>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</si>
  <si>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</si>
  <si>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</si>
  <si>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</si>
  <si>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</si>
  <si>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</si>
  <si>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</si>
  <si>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</si>
  <si>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</si>
  <si>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</si>
  <si>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</si>
  <si>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</si>
  <si>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</si>
  <si>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</si>
  <si>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</si>
  <si>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</si>
  <si>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</si>
  <si>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</si>
  <si>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</si>
  <si>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</si>
  <si>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</si>
  <si>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</si>
  <si>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</si>
  <si>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</si>
  <si>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</si>
  <si>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</si>
  <si>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</si>
  <si>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</si>
  <si>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</si>
  <si>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</si>
  <si>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</si>
  <si>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</si>
  <si>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</si>
  <si>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</si>
  <si>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</si>
  <si>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</si>
  <si>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</si>
  <si>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</si>
  <si>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</si>
  <si>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</si>
  <si>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</si>
  <si>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</si>
  <si>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</si>
  <si>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</si>
  <si>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</si>
  <si>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</si>
  <si>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</si>
  <si>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</si>
  <si>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</si>
  <si>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</si>
  <si>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</si>
  <si>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</si>
  <si>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</si>
  <si>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</si>
  <si>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</si>
  <si>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</si>
  <si>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</si>
  <si>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</si>
  <si>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</si>
  <si>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</si>
  <si>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</si>
  <si>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</si>
  <si>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</si>
  <si>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</si>
  <si>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</si>
  <si>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</si>
  <si>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</si>
  <si>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</si>
  <si>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</si>
  <si>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</si>
  <si>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</si>
  <si>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</si>
  <si>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</si>
  <si>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</si>
  <si>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</si>
  <si>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</si>
  <si>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</si>
  <si>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</si>
  <si>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</si>
  <si>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</si>
  <si>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</si>
  <si>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</si>
  <si>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</si>
  <si>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</si>
  <si>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</si>
  <si>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</si>
  <si>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</si>
  <si>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</si>
  <si>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</si>
  <si>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</si>
  <si>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</si>
  <si>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</si>
  <si>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</si>
  <si>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</si>
  <si>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</si>
  <si>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</si>
  <si>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</si>
  <si>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</si>
  <si>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</si>
  <si>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</si>
  <si>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</si>
  <si>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</si>
  <si>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</si>
  <si>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</si>
  <si>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</si>
  <si>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</si>
  <si>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</si>
  <si>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</si>
  <si>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</si>
  <si>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</si>
  <si>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</si>
  <si>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</si>
  <si>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</si>
  <si>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</si>
  <si>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</si>
  <si>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</si>
  <si>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</si>
  <si>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</si>
  <si>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</si>
  <si>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</si>
  <si>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</si>
  <si>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</si>
  <si>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</si>
  <si>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</si>
  <si>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</si>
  <si>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</si>
  <si>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</si>
  <si>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</si>
  <si>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</si>
  <si>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</si>
  <si>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</si>
  <si>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</si>
  <si>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</si>
  <si>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</si>
  <si>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</si>
  <si>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</si>
  <si>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</si>
  <si>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</si>
  <si>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</si>
  <si>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</si>
  <si>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</si>
  <si>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</si>
  <si>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</si>
  <si>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621</t>
    <phoneticPr fontId="2"/>
  </si>
  <si>
    <t>2051</t>
    <phoneticPr fontId="2"/>
  </si>
  <si>
    <t>2005</t>
    <phoneticPr fontId="2"/>
  </si>
  <si>
    <t>231</t>
    <phoneticPr fontId="2"/>
  </si>
  <si>
    <t>0837</t>
    <phoneticPr fontId="2"/>
  </si>
  <si>
    <t>横浜市中区滝ノ上100番地</t>
    <rPh sb="0" eb="3">
      <t>ヨコハマシ</t>
    </rPh>
    <rPh sb="3" eb="5">
      <t>ナカク</t>
    </rPh>
    <rPh sb="5" eb="6">
      <t>タキ</t>
    </rPh>
    <rPh sb="7" eb="8">
      <t>ウエ</t>
    </rPh>
    <rPh sb="11" eb="13">
      <t>バンチ</t>
    </rPh>
    <phoneticPr fontId="2"/>
  </si>
  <si>
    <t>うすい</t>
    <phoneticPr fontId="2"/>
  </si>
  <si>
    <t>たすく</t>
    <phoneticPr fontId="2"/>
  </si>
  <si>
    <t>薄井</t>
    <rPh sb="0" eb="1">
      <t>ウス</t>
    </rPh>
    <phoneticPr fontId="2"/>
  </si>
  <si>
    <t>翼</t>
    <rPh sb="0" eb="1">
      <t>ツバサ</t>
    </rPh>
    <phoneticPr fontId="2"/>
  </si>
  <si>
    <t>えんどう</t>
    <phoneticPr fontId="2"/>
  </si>
  <si>
    <t>みらい</t>
    <phoneticPr fontId="2"/>
  </si>
  <si>
    <t>遠藤</t>
    <rPh sb="0" eb="2">
      <t>エンドウ</t>
    </rPh>
    <phoneticPr fontId="2"/>
  </si>
  <si>
    <t>未來</t>
    <rPh sb="0" eb="2">
      <t>ミライ</t>
    </rPh>
    <phoneticPr fontId="2"/>
  </si>
  <si>
    <t>ひらかわ</t>
    <phoneticPr fontId="2"/>
  </si>
  <si>
    <t>みずき</t>
    <phoneticPr fontId="2"/>
  </si>
  <si>
    <t>平川</t>
    <rPh sb="0" eb="2">
      <t>ヒラカワ</t>
    </rPh>
    <phoneticPr fontId="2"/>
  </si>
  <si>
    <t>瑞貴</t>
    <rPh sb="0" eb="2">
      <t>ミズキ</t>
    </rPh>
    <phoneticPr fontId="2"/>
  </si>
  <si>
    <t>こしだ</t>
    <phoneticPr fontId="2"/>
  </si>
  <si>
    <t>まさたか</t>
    <phoneticPr fontId="2"/>
  </si>
  <si>
    <t>越田</t>
    <rPh sb="0" eb="2">
      <t>コシダ</t>
    </rPh>
    <phoneticPr fontId="2"/>
  </si>
  <si>
    <t>雅隆</t>
    <rPh sb="0" eb="2">
      <t>マサタカ</t>
    </rPh>
    <phoneticPr fontId="2"/>
  </si>
  <si>
    <t>たかはし</t>
    <phoneticPr fontId="2"/>
  </si>
  <si>
    <t>けいご</t>
    <phoneticPr fontId="2"/>
  </si>
  <si>
    <t>高橋</t>
    <rPh sb="0" eb="2">
      <t>タカハシ</t>
    </rPh>
    <phoneticPr fontId="2"/>
  </si>
  <si>
    <t>京吾</t>
    <rPh sb="0" eb="1">
      <t>キョウ</t>
    </rPh>
    <rPh sb="1" eb="2">
      <t>ゴ</t>
    </rPh>
    <phoneticPr fontId="2"/>
  </si>
  <si>
    <t>みお</t>
    <phoneticPr fontId="2"/>
  </si>
  <si>
    <t>三尾</t>
    <rPh sb="0" eb="2">
      <t>ミオ</t>
    </rPh>
    <phoneticPr fontId="2"/>
  </si>
  <si>
    <t>優幸</t>
    <rPh sb="0" eb="1">
      <t>ヤサ</t>
    </rPh>
    <rPh sb="1" eb="2">
      <t>シアワ</t>
    </rPh>
    <phoneticPr fontId="2"/>
  </si>
  <si>
    <t>まさゆき</t>
    <phoneticPr fontId="2"/>
  </si>
  <si>
    <t>あやべ</t>
    <phoneticPr fontId="2"/>
  </si>
  <si>
    <t>たろう</t>
    <phoneticPr fontId="2"/>
  </si>
  <si>
    <t>綾部</t>
    <rPh sb="0" eb="2">
      <t>アヤベ</t>
    </rPh>
    <phoneticPr fontId="2"/>
  </si>
  <si>
    <t>太朗</t>
    <rPh sb="0" eb="2">
      <t>タロウ</t>
    </rPh>
    <phoneticPr fontId="2"/>
  </si>
  <si>
    <t>川部</t>
    <rPh sb="0" eb="2">
      <t>カワベ</t>
    </rPh>
    <phoneticPr fontId="2"/>
  </si>
  <si>
    <t>大輔</t>
    <rPh sb="0" eb="2">
      <t>ダイスケ</t>
    </rPh>
    <phoneticPr fontId="2"/>
  </si>
  <si>
    <t>かわべ</t>
    <phoneticPr fontId="2"/>
  </si>
  <si>
    <t>だいすけ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</si>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</sst>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Y9" sqref="Y9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AX24" sqref="AX2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1508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聖光学院中学校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692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690</v>
      </c>
      <c r="G6" s="114"/>
      <c r="H6" s="24" t="s">
        <v>586</v>
      </c>
      <c r="I6" s="115" t="s">
        <v>691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689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723</v>
      </c>
      <c r="G12" s="277"/>
      <c r="H12" s="277"/>
      <c r="I12" s="277"/>
      <c r="J12" s="277"/>
      <c r="K12" s="277" t="s">
        <v>724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725</v>
      </c>
      <c r="AA12" s="277"/>
      <c r="AB12" s="277"/>
      <c r="AC12" s="277"/>
      <c r="AD12" s="277"/>
      <c r="AE12" s="277" t="s">
        <v>725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721</v>
      </c>
      <c r="G13" s="264"/>
      <c r="H13" s="264"/>
      <c r="I13" s="264"/>
      <c r="J13" s="289"/>
      <c r="K13" s="264" t="s">
        <v>722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725</v>
      </c>
      <c r="AA13" s="264"/>
      <c r="AB13" s="264"/>
      <c r="AC13" s="264"/>
      <c r="AD13" s="289"/>
      <c r="AE13" s="264" t="s">
        <v>725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725</v>
      </c>
      <c r="G15" s="277"/>
      <c r="H15" s="277"/>
      <c r="I15" s="277"/>
      <c r="J15" s="277"/>
      <c r="K15" s="277" t="s">
        <v>725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693</v>
      </c>
      <c r="AA15" s="277"/>
      <c r="AB15" s="277"/>
      <c r="AC15" s="277"/>
      <c r="AD15" s="277"/>
      <c r="AE15" s="277" t="s">
        <v>694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725</v>
      </c>
      <c r="G16" s="264"/>
      <c r="H16" s="264"/>
      <c r="I16" s="264"/>
      <c r="J16" s="289"/>
      <c r="K16" s="264" t="s">
        <v>725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695</v>
      </c>
      <c r="AA16" s="264"/>
      <c r="AB16" s="264"/>
      <c r="AC16" s="264"/>
      <c r="AD16" s="289"/>
      <c r="AE16" s="264" t="s">
        <v>696</v>
      </c>
      <c r="AF16" s="264"/>
      <c r="AG16" s="264"/>
      <c r="AH16" s="264"/>
      <c r="AI16" s="295"/>
      <c r="AJ16" s="296">
        <v>0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693</v>
      </c>
      <c r="G22" s="194"/>
      <c r="H22" s="194"/>
      <c r="I22" s="194"/>
      <c r="J22" s="194"/>
      <c r="K22" s="194" t="s">
        <v>694</v>
      </c>
      <c r="L22" s="194"/>
      <c r="M22" s="194"/>
      <c r="N22" s="194"/>
      <c r="O22" s="195"/>
      <c r="P22" s="191">
        <v>2</v>
      </c>
      <c r="Q22" s="191"/>
      <c r="R22" s="196">
        <v>175</v>
      </c>
      <c r="S22" s="197"/>
      <c r="T22" s="196" t="s">
        <v>544</v>
      </c>
      <c r="U22" s="197"/>
      <c r="V22" s="187">
        <v>7</v>
      </c>
      <c r="W22" s="188"/>
      <c r="X22" s="191">
        <v>10</v>
      </c>
      <c r="Y22" s="191"/>
      <c r="Z22" s="193" t="s">
        <v>717</v>
      </c>
      <c r="AA22" s="194"/>
      <c r="AB22" s="194"/>
      <c r="AC22" s="194"/>
      <c r="AD22" s="194"/>
      <c r="AE22" s="194" t="s">
        <v>718</v>
      </c>
      <c r="AF22" s="194"/>
      <c r="AG22" s="194"/>
      <c r="AH22" s="194"/>
      <c r="AI22" s="195"/>
      <c r="AJ22" s="191">
        <v>2</v>
      </c>
      <c r="AK22" s="191"/>
      <c r="AL22" s="196">
        <v>167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695</v>
      </c>
      <c r="G23" s="209"/>
      <c r="H23" s="209"/>
      <c r="I23" s="209"/>
      <c r="J23" s="209"/>
      <c r="K23" s="209" t="s">
        <v>696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719</v>
      </c>
      <c r="AA23" s="209"/>
      <c r="AB23" s="209"/>
      <c r="AC23" s="209"/>
      <c r="AD23" s="209"/>
      <c r="AE23" s="209" t="s">
        <v>720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3</v>
      </c>
      <c r="E24" s="203"/>
      <c r="F24" s="161" t="s">
        <v>697</v>
      </c>
      <c r="G24" s="162"/>
      <c r="H24" s="162"/>
      <c r="I24" s="162"/>
      <c r="J24" s="162"/>
      <c r="K24" s="162" t="s">
        <v>698</v>
      </c>
      <c r="L24" s="162"/>
      <c r="M24" s="162"/>
      <c r="N24" s="162"/>
      <c r="O24" s="163"/>
      <c r="P24" s="203">
        <v>2</v>
      </c>
      <c r="Q24" s="203"/>
      <c r="R24" s="205">
        <v>155</v>
      </c>
      <c r="S24" s="107"/>
      <c r="T24" s="211" t="s">
        <v>544</v>
      </c>
      <c r="U24" s="212"/>
      <c r="V24" s="199">
        <v>8</v>
      </c>
      <c r="W24" s="20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699</v>
      </c>
      <c r="G25" s="216"/>
      <c r="H25" s="216"/>
      <c r="I25" s="216"/>
      <c r="J25" s="216"/>
      <c r="K25" s="216" t="s">
        <v>700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4</v>
      </c>
      <c r="E26" s="203"/>
      <c r="F26" s="161" t="s">
        <v>701</v>
      </c>
      <c r="G26" s="162"/>
      <c r="H26" s="162"/>
      <c r="I26" s="162"/>
      <c r="J26" s="162"/>
      <c r="K26" s="162" t="s">
        <v>702</v>
      </c>
      <c r="L26" s="162"/>
      <c r="M26" s="162"/>
      <c r="N26" s="162"/>
      <c r="O26" s="163"/>
      <c r="P26" s="203">
        <v>2</v>
      </c>
      <c r="Q26" s="203"/>
      <c r="R26" s="205">
        <v>160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703</v>
      </c>
      <c r="G27" s="216"/>
      <c r="H27" s="216"/>
      <c r="I27" s="216"/>
      <c r="J27" s="216"/>
      <c r="K27" s="216" t="s">
        <v>704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5</v>
      </c>
      <c r="E28" s="203"/>
      <c r="F28" s="161" t="s">
        <v>705</v>
      </c>
      <c r="G28" s="162"/>
      <c r="H28" s="162"/>
      <c r="I28" s="162"/>
      <c r="J28" s="162"/>
      <c r="K28" s="162" t="s">
        <v>706</v>
      </c>
      <c r="L28" s="162"/>
      <c r="M28" s="162"/>
      <c r="N28" s="162"/>
      <c r="O28" s="163"/>
      <c r="P28" s="203">
        <v>2</v>
      </c>
      <c r="Q28" s="203"/>
      <c r="R28" s="205">
        <v>163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707</v>
      </c>
      <c r="G29" s="216"/>
      <c r="H29" s="216"/>
      <c r="I29" s="216"/>
      <c r="J29" s="216"/>
      <c r="K29" s="216" t="s">
        <v>708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6</v>
      </c>
      <c r="E30" s="203"/>
      <c r="F30" s="161" t="s">
        <v>709</v>
      </c>
      <c r="G30" s="162"/>
      <c r="H30" s="162"/>
      <c r="I30" s="162"/>
      <c r="J30" s="162"/>
      <c r="K30" s="162" t="s">
        <v>710</v>
      </c>
      <c r="L30" s="162"/>
      <c r="M30" s="162"/>
      <c r="N30" s="162"/>
      <c r="O30" s="163"/>
      <c r="P30" s="203">
        <v>1</v>
      </c>
      <c r="Q30" s="203"/>
      <c r="R30" s="205">
        <v>167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711</v>
      </c>
      <c r="G31" s="216"/>
      <c r="H31" s="216"/>
      <c r="I31" s="216"/>
      <c r="J31" s="216"/>
      <c r="K31" s="216" t="s">
        <v>712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7</v>
      </c>
      <c r="E32" s="203"/>
      <c r="F32" s="161" t="s">
        <v>713</v>
      </c>
      <c r="G32" s="162"/>
      <c r="H32" s="162"/>
      <c r="I32" s="162"/>
      <c r="J32" s="162"/>
      <c r="K32" s="162" t="s">
        <v>716</v>
      </c>
      <c r="L32" s="162"/>
      <c r="M32" s="162"/>
      <c r="N32" s="162"/>
      <c r="O32" s="163"/>
      <c r="P32" s="203">
        <v>1</v>
      </c>
      <c r="Q32" s="203"/>
      <c r="R32" s="205">
        <v>159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714</v>
      </c>
      <c r="G33" s="153"/>
      <c r="H33" s="153"/>
      <c r="I33" s="153"/>
      <c r="J33" s="153"/>
      <c r="K33" s="153" t="s">
        <v>715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1508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聖光学院中学校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かわべ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川部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 xml:space="preserve"> 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 xml:space="preserve"> 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うすい</v>
      </c>
      <c r="F15" s="322"/>
      <c r="G15" s="322"/>
      <c r="H15" s="322"/>
      <c r="I15" s="322"/>
      <c r="J15" s="322" t="str">
        <f>IF(入力!K22="","",入力!K22)</f>
        <v>たすく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10</v>
      </c>
      <c r="X15" s="324"/>
      <c r="Y15" s="333" t="str">
        <f>IF(入力!Z22="","",入力!Z22)</f>
        <v>あやべ</v>
      </c>
      <c r="Z15" s="322"/>
      <c r="AA15" s="322"/>
      <c r="AB15" s="322"/>
      <c r="AC15" s="322"/>
      <c r="AD15" s="322" t="str">
        <f>IF(入力!AE22="","",入力!AE22)</f>
        <v>たろう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167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薄井</v>
      </c>
      <c r="F16" s="337"/>
      <c r="G16" s="337"/>
      <c r="H16" s="337"/>
      <c r="I16" s="337"/>
      <c r="J16" s="337" t="str">
        <f>IF(入力!K23="","",入力!K23)</f>
        <v>翼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綾部</v>
      </c>
      <c r="Z16" s="337"/>
      <c r="AA16" s="337"/>
      <c r="AB16" s="337"/>
      <c r="AC16" s="337"/>
      <c r="AD16" s="337" t="str">
        <f>IF(入力!AE23="","",入力!AE23)</f>
        <v>太朗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3</v>
      </c>
      <c r="D17" s="304"/>
      <c r="E17" s="307" t="str">
        <f>IF(入力!F24="","",入力!F24)</f>
        <v>えんどう</v>
      </c>
      <c r="F17" s="308"/>
      <c r="G17" s="308"/>
      <c r="H17" s="308"/>
      <c r="I17" s="308"/>
      <c r="J17" s="308" t="str">
        <f>IF(入力!K24="","",入力!K24)</f>
        <v>みらい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 t="str">
        <f>IF(入力!X24="","",入力!X24)</f>
        <v/>
      </c>
      <c r="X17" s="304"/>
      <c r="Y17" s="307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04" t="str">
        <f>IF(入力!AJ24="","",入力!AJ24)</f>
        <v/>
      </c>
      <c r="AJ17" s="304"/>
      <c r="AK17" s="302" t="str">
        <f>IF(入力!AL24="","",入力!AL24)</f>
        <v/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遠藤</v>
      </c>
      <c r="F18" s="301"/>
      <c r="G18" s="301"/>
      <c r="H18" s="301"/>
      <c r="I18" s="301"/>
      <c r="J18" s="301" t="str">
        <f>IF(入力!K25="","",入力!K25)</f>
        <v>未來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4</v>
      </c>
      <c r="D19" s="304"/>
      <c r="E19" s="307" t="str">
        <f>IF(入力!F26="","",入力!F26)</f>
        <v>ひらかわ</v>
      </c>
      <c r="F19" s="308"/>
      <c r="G19" s="308"/>
      <c r="H19" s="308"/>
      <c r="I19" s="308"/>
      <c r="J19" s="308" t="str">
        <f>IF(入力!K26="","",入力!K26)</f>
        <v>みずき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160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平川</v>
      </c>
      <c r="F20" s="301"/>
      <c r="G20" s="301"/>
      <c r="H20" s="301"/>
      <c r="I20" s="301"/>
      <c r="J20" s="301" t="str">
        <f>IF(入力!K27="","",入力!K27)</f>
        <v>瑞貴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5</v>
      </c>
      <c r="D21" s="304"/>
      <c r="E21" s="307" t="str">
        <f>IF(入力!F28="","",入力!F28)</f>
        <v>こしだ</v>
      </c>
      <c r="F21" s="308"/>
      <c r="G21" s="308"/>
      <c r="H21" s="308"/>
      <c r="I21" s="308"/>
      <c r="J21" s="308" t="str">
        <f>IF(入力!K28="","",入力!K28)</f>
        <v>まさたか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163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越田</v>
      </c>
      <c r="F22" s="301"/>
      <c r="G22" s="301"/>
      <c r="H22" s="301"/>
      <c r="I22" s="301"/>
      <c r="J22" s="301" t="str">
        <f>IF(入力!K29="","",入力!K29)</f>
        <v>雅隆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6</v>
      </c>
      <c r="D23" s="304"/>
      <c r="E23" s="307" t="str">
        <f>IF(入力!F30="","",入力!F30)</f>
        <v>たかはし</v>
      </c>
      <c r="F23" s="308"/>
      <c r="G23" s="308"/>
      <c r="H23" s="308"/>
      <c r="I23" s="308"/>
      <c r="J23" s="308" t="str">
        <f>IF(入力!K30="","",入力!K30)</f>
        <v>けいご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167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高橋</v>
      </c>
      <c r="F24" s="301"/>
      <c r="G24" s="301"/>
      <c r="H24" s="301"/>
      <c r="I24" s="301"/>
      <c r="J24" s="301" t="str">
        <f>IF(入力!K31="","",入力!K31)</f>
        <v>京吾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7</v>
      </c>
      <c r="D25" s="304"/>
      <c r="E25" s="307" t="str">
        <f>IF(入力!F32="","",入力!F32)</f>
        <v>みお</v>
      </c>
      <c r="F25" s="308"/>
      <c r="G25" s="308"/>
      <c r="H25" s="308"/>
      <c r="I25" s="308"/>
      <c r="J25" s="308" t="str">
        <f>IF(入力!K32="","",入力!K32)</f>
        <v>まさゆき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159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三尾</v>
      </c>
      <c r="F26" s="314"/>
      <c r="G26" s="314"/>
      <c r="H26" s="314"/>
      <c r="I26" s="314"/>
      <c r="J26" s="314" t="str">
        <f>IF(入力!K33="","",入力!K33)</f>
        <v>優幸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1508</v>
      </c>
      <c r="B7" s="31" t="str">
        <f t="shared" ref="B7:C7" si="0">IF($A$8="","",IF($A$9="",B8,B8&amp;"・"&amp;B9))</f>
        <v>聖光学院中学校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231</v>
      </c>
      <c r="G7" s="31" t="str">
        <f t="shared" si="1"/>
        <v>0837</v>
      </c>
      <c r="H7" s="31">
        <f t="shared" si="1"/>
        <v>0</v>
      </c>
      <c r="I7" s="31" t="str">
        <f t="shared" si="1"/>
        <v>横浜市中区滝ノ上100番地</v>
      </c>
      <c r="J7" s="31">
        <f t="shared" si="1"/>
        <v>0</v>
      </c>
      <c r="K7" s="31" t="str">
        <f t="shared" si="1"/>
        <v>045</v>
      </c>
      <c r="L7" s="31" t="str">
        <f t="shared" si="1"/>
        <v>621</v>
      </c>
      <c r="M7" s="31" t="str">
        <f t="shared" si="1"/>
        <v>2051</v>
      </c>
      <c r="N7" s="31" t="str">
        <f t="shared" si="1"/>
        <v>045</v>
      </c>
      <c r="O7" s="31" t="str">
        <f t="shared" si="1"/>
        <v>621</v>
      </c>
      <c r="P7" s="31" t="str">
        <f t="shared" si="1"/>
        <v>2005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1508</v>
      </c>
      <c r="B8" s="32" t="str">
        <f>IF(入力!$F$3="","",入力!$F$3)</f>
        <v>聖光学院中学校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231</v>
      </c>
      <c r="G8" s="42" t="str">
        <f>IF(入力!$I$6="","",入力!$I$6)</f>
        <v>0837</v>
      </c>
      <c r="H8" s="32"/>
      <c r="I8" s="32" t="str">
        <f>IF(入力!$L$5="","",入力!$L$5)</f>
        <v>横浜市中区滝ノ上100番地</v>
      </c>
      <c r="J8" s="32"/>
      <c r="K8" s="42" t="str">
        <f>IF(入力!$AB$4="","",入力!$AB$4)</f>
        <v>045</v>
      </c>
      <c r="L8" s="42" t="str">
        <f>IF(入力!$AG$4="","",入力!$AG$4)</f>
        <v>621</v>
      </c>
      <c r="M8" s="42" t="str">
        <f>IF(入力!$AL$4="","",入力!$AL$4)</f>
        <v>2051</v>
      </c>
      <c r="N8" s="42" t="str">
        <f>IF(入力!$AB$6="","",入力!$AB$6)</f>
        <v>045</v>
      </c>
      <c r="O8" s="42" t="str">
        <f>IF(入力!$AG$6="","",入力!$AG$6)</f>
        <v>621</v>
      </c>
      <c r="P8" s="42" t="str">
        <f>IF(入力!$AL$6="","",入力!$AL$6)</f>
        <v>2005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川部</v>
      </c>
      <c r="D16" s="32" t="str">
        <f>IF(入力!$K$13="","",入力!$K$13)</f>
        <v>大輔</v>
      </c>
      <c r="E16" s="32" t="str">
        <f>IF(入力!$F$12="","",入力!$F$12)</f>
        <v>かわべ</v>
      </c>
      <c r="F16" s="32" t="str">
        <f>IF(入力!$K$12="","",入力!$K$12)</f>
        <v>だいすけ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 xml:space="preserve"> </v>
      </c>
      <c r="F20" s="32" t="str">
        <f>IF(入力!$K$15="","",入力!$K$15)</f>
        <v xml:space="preserve"> 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薄井</v>
      </c>
      <c r="D24" s="32" t="str">
        <f>IF(入力!$AE$16="","",入力!$AE$16)</f>
        <v>翼</v>
      </c>
      <c r="E24" s="32" t="str">
        <f>IF(入力!$Z$15="","",入力!$Z$15)</f>
        <v>うすい</v>
      </c>
      <c r="F24" s="32" t="str">
        <f>IF(入力!$AE$15="","",入力!$AE$15)</f>
        <v>たすく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薄井</v>
      </c>
      <c r="D53" s="32" t="str">
        <f>IF(OR(L53&lt;&gt;"○",入力!K23=""),"",入力!K23)</f>
        <v>翼</v>
      </c>
      <c r="E53" s="32" t="str">
        <f>IF(OR(L53&lt;&gt;"○",入力!F22=""),"",入力!F22)</f>
        <v>うすい</v>
      </c>
      <c r="F53" s="32" t="str">
        <f>IF(OR(L53&lt;&gt;"○",入力!K22=""),"",入力!K22)</f>
        <v>たすく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遠藤</v>
      </c>
      <c r="D54" s="32" t="str">
        <f>IF(OR(L54&lt;&gt;"○",入力!K25=""),"",入力!K25)</f>
        <v>未來</v>
      </c>
      <c r="E54" s="32" t="str">
        <f>IF(OR(L54&lt;&gt;"○",入力!F24=""),"",入力!F24)</f>
        <v>えんどう</v>
      </c>
      <c r="F54" s="32" t="str">
        <f>IF(OR(L54&lt;&gt;"○",入力!K24=""),"",入力!K24)</f>
        <v>みらい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平川</v>
      </c>
      <c r="D55" s="32" t="str">
        <f>IF(OR(L55&lt;&gt;"○",入力!K27=""),"",入力!K27)</f>
        <v>瑞貴</v>
      </c>
      <c r="E55" s="32" t="str">
        <f>IF(OR(L55&lt;&gt;"○",入力!F26=""),"",入力!F26)</f>
        <v>ひらかわ</v>
      </c>
      <c r="F55" s="32" t="str">
        <f>IF(OR(L55&lt;&gt;"○",入力!K26=""),"",入力!K26)</f>
        <v>みずき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越田</v>
      </c>
      <c r="D56" s="32" t="str">
        <f>IF(OR(L56&lt;&gt;"○",入力!K29=""),"",入力!K29)</f>
        <v>雅隆</v>
      </c>
      <c r="E56" s="32" t="str">
        <f>IF(OR(L56&lt;&gt;"○",入力!F28=""),"",入力!F28)</f>
        <v>こしだ</v>
      </c>
      <c r="F56" s="32" t="str">
        <f>IF(OR(L56&lt;&gt;"○",入力!K28=""),"",入力!K28)</f>
        <v>まさたか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高橋</v>
      </c>
      <c r="D57" s="32" t="str">
        <f>IF(OR(L57&lt;&gt;"○",入力!K31=""),"",入力!K31)</f>
        <v>京吾</v>
      </c>
      <c r="E57" s="32" t="str">
        <f>IF(OR(L57&lt;&gt;"○",入力!F30=""),"",入力!F30)</f>
        <v>たかはし</v>
      </c>
      <c r="F57" s="32" t="str">
        <f>IF(OR(L57&lt;&gt;"○",入力!K30=""),"",入力!K30)</f>
        <v>けいご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三尾</v>
      </c>
      <c r="D58" s="32" t="str">
        <f>IF(OR(L58&lt;&gt;"○",入力!K33=""),"",入力!K33)</f>
        <v>優幸</v>
      </c>
      <c r="E58" s="32" t="str">
        <f>IF(OR(L58&lt;&gt;"○",入力!F32=""),"",入力!F32)</f>
        <v>みお</v>
      </c>
      <c r="F58" s="32" t="str">
        <f>IF(OR(L58&lt;&gt;"○",入力!K32=""),"",入力!K32)</f>
        <v>まさゆき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10</v>
      </c>
      <c r="C59" s="32" t="str">
        <f>IF(OR(L59&lt;&gt;"○",入力!Z23=""),"",入力!Z23)</f>
        <v>綾部</v>
      </c>
      <c r="D59" s="32" t="str">
        <f>IF(OR(L59&lt;&gt;"○",入力!AE23=""),"",入力!AE23)</f>
        <v>太朗</v>
      </c>
      <c r="E59" s="32" t="str">
        <f>IF(OR(L59&lt;&gt;"○",入力!Z22=""),"",入力!Z22)</f>
        <v>あやべ</v>
      </c>
      <c r="F59" s="32" t="str">
        <f>IF(OR(L59&lt;&gt;"○",入力!AE22=""),"",入力!AE22)</f>
        <v>たろう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川部  大輔</cp:lastModifiedBy>
  <cp:lastPrinted>2019-02-13T13:45:19Z</cp:lastPrinted>
  <dcterms:created xsi:type="dcterms:W3CDTF">2006-11-03T01:52:14Z</dcterms:created>
  <dcterms:modified xsi:type="dcterms:W3CDTF">2019-11-07T08:05:07Z</dcterms:modified>
</cp:coreProperties>
</file>