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<sst xmlns="http://schemas.openxmlformats.org/spreadsheetml/2006/main" count="1475" uniqueCount="746">
  <si>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</si>
  <si>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</si>
  <si>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</si>
  <si>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</si>
  <si>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</si>
  <si>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</si>
  <si>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</si>
  <si>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</si>
  <si>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</si>
  <si>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</si>
  <si>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</si>
  <si>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</si>
  <si>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</si>
  <si>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</si>
  <si>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</si>
  <si>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</si>
  <si>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</si>
  <si>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</si>
  <si>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</si>
  <si>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</si>
  <si>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</si>
  <si>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</si>
  <si>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</si>
  <si>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</si>
  <si>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</si>
  <si>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</si>
  <si>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</si>
  <si>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</si>
  <si>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</si>
  <si>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</si>
  <si>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</si>
  <si>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</si>
  <si>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</si>
  <si>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</si>
  <si>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</si>
  <si>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</si>
  <si>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</si>
  <si>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</si>
  <si>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</si>
  <si>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</si>
  <si>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</si>
  <si>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</si>
  <si>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</si>
  <si>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</si>
  <si>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</si>
  <si>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</si>
  <si>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</si>
  <si>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</si>
  <si>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</si>
  <si>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</si>
  <si>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</si>
  <si>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</si>
  <si>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</si>
  <si>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</si>
  <si>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</si>
  <si>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</si>
  <si>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</si>
  <si>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</si>
  <si>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</si>
  <si>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</si>
  <si>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</si>
  <si>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</si>
  <si>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</si>
  <si>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</si>
  <si>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</si>
  <si>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</si>
  <si>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</si>
  <si>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</si>
  <si>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</si>
  <si>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</si>
  <si>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</si>
  <si>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</si>
  <si>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</si>
  <si>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</si>
  <si>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</si>
  <si>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</si>
  <si>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</si>
  <si>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</si>
  <si>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</si>
  <si>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</si>
  <si>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</si>
  <si>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</si>
  <si>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</si>
  <si>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</si>
  <si>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</si>
  <si>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</si>
  <si>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</si>
  <si>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</si>
  <si>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</si>
  <si>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</si>
  <si>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</si>
  <si>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</si>
  <si>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</si>
  <si>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</si>
  <si>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</si>
  <si>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</si>
  <si>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</si>
  <si>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</si>
  <si>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</si>
  <si>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</si>
  <si>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</si>
  <si>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</si>
  <si>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</si>
  <si>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</si>
  <si>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</si>
  <si>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</si>
  <si>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</si>
  <si>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</si>
  <si>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</si>
  <si>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</si>
  <si>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</si>
  <si>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</si>
  <si>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</si>
  <si>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</si>
  <si>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</si>
  <si>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</si>
  <si>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</si>
  <si>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</si>
  <si>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</si>
  <si>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</si>
  <si>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</si>
  <si>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</si>
  <si>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</si>
  <si>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</si>
  <si>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</si>
  <si>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</si>
  <si>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</si>
  <si>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</si>
  <si>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</si>
  <si>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</si>
  <si>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</si>
  <si>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</si>
  <si>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</si>
  <si>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</si>
  <si>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</si>
  <si>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</si>
  <si>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</si>
  <si>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</si>
  <si>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</si>
  <si>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</si>
  <si>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</si>
  <si>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</si>
  <si>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</si>
  <si>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</si>
  <si>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</si>
  <si>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</si>
  <si>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</si>
  <si>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</si>
  <si>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</si>
  <si>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</si>
  <si>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</si>
  <si>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</si>
  <si>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</si>
  <si>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</si>
  <si>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</si>
  <si>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</si>
  <si>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</si>
  <si>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</si>
  <si>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</si>
  <si>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</si>
  <si>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</si>
  <si>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</si>
  <si>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</si>
  <si>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</si>
  <si>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</si>
  <si>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</si>
  <si>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</si>
  <si>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</si>
  <si>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</si>
  <si>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</si>
  <si>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</si>
  <si>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</si>
  <si>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</si>
  <si>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</si>
  <si>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</si>
  <si>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</si>
  <si>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</si>
  <si>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</si>
  <si>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</si>
  <si>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</si>
  <si>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</si>
  <si>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</si>
  <si>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</si>
  <si>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</si>
  <si>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</si>
  <si>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</si>
  <si>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</si>
  <si>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</si>
  <si>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</si>
  <si>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</si>
  <si>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</si>
  <si>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</si>
  <si>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</si>
  <si>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</si>
  <si>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</si>
  <si>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</si>
  <si>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</si>
  <si>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</si>
  <si>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</si>
  <si>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</si>
  <si>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</si>
  <si>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</si>
  <si>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</si>
  <si>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</si>
  <si>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</si>
  <si>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</si>
  <si>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</si>
  <si>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</si>
  <si>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</si>
  <si>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</si>
  <si>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</si>
  <si>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</si>
  <si>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</si>
  <si>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</si>
  <si>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</si>
  <si>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</si>
  <si>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</si>
  <si>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</si>
  <si>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</si>
  <si>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</si>
  <si>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</si>
  <si>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</si>
  <si>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</si>
  <si>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</si>
  <si>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</si>
  <si>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</si>
  <si>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</si>
  <si>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</si>
  <si>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</si>
  <si>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</si>
  <si>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</si>
  <si>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</si>
  <si>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</si>
  <si>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</si>
  <si>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</si>
  <si>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</si>
  <si>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</si>
  <si>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</si>
  <si>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</si>
  <si>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</si>
  <si>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</si>
  <si>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</si>
  <si>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</si>
  <si>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</si>
  <si>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</si>
  <si>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</si>
  <si>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</si>
  <si>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</si>
  <si>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</si>
  <si>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</si>
  <si>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</si>
  <si>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</si>
  <si>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</si>
  <si>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</si>
  <si>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</si>
  <si>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</si>
  <si>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</si>
  <si>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</si>
  <si>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</si>
  <si>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</si>
  <si>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</si>
  <si>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</si>
  <si>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</si>
  <si>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</si>
  <si>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</si>
  <si>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</si>
  <si>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</si>
  <si>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</si>
  <si>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</si>
  <si>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</si>
  <si>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</si>
  <si>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</si>
  <si>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</si>
  <si>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</si>
  <si>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</si>
  <si>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</si>
  <si>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</si>
  <si>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</si>
  <si>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</si>
  <si>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</si>
  <si>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</si>
  <si>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</si>
  <si>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</si>
  <si>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</si>
  <si>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</si>
  <si>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</si>
  <si>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</si>
  <si>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</si>
  <si>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</si>
  <si>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</si>
  <si>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</si>
  <si>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</si>
  <si>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</si>
  <si>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</si>
  <si>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</si>
  <si>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</si>
  <si>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</si>
  <si>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</si>
  <si>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</si>
  <si>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</si>
  <si>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</si>
  <si>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</si>
  <si>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</si>
  <si>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</si>
  <si>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</si>
  <si>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</si>
  <si>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</si>
  <si>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</si>
  <si>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</si>
  <si>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</si>
  <si>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</si>
  <si>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</si>
  <si>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</si>
  <si>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</si>
  <si>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</si>
  <si>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</si>
  <si>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</si>
  <si>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</si>
  <si>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</si>
  <si>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</si>
  <si>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</si>
  <si>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</si>
  <si>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</si>
  <si>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</si>
  <si>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</si>
  <si>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</si>
  <si>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</si>
  <si>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</si>
  <si>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</si>
  <si>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</si>
  <si>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</si>
  <si>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</si>
  <si>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</si>
  <si>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</si>
  <si>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</si>
  <si>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</si>
  <si>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</si>
  <si>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</si>
  <si>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</si>
  <si>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</si>
  <si>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</si>
  <si>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</si>
  <si>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</si>
  <si>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</si>
  <si>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</si>
  <si>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</si>
  <si>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</si>
  <si>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</si>
  <si>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</si>
  <si>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</si>
  <si>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</si>
  <si>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</si>
  <si>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</si>
  <si>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</si>
  <si>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</si>
  <si>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</si>
  <si>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</si>
  <si>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</si>
  <si>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</si>
  <si>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</si>
  <si>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</si>
  <si>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</si>
  <si>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</si>
  <si>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</si>
  <si>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</si>
  <si>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</si>
  <si>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</si>
  <si>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</si>
  <si>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</si>
  <si>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</si>
  <si>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</si>
  <si>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</si>
  <si>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</si>
  <si>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</si>
  <si>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</si>
  <si>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</si>
  <si>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</si>
  <si>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</si>
  <si>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</si>
  <si>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</si>
  <si>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</si>
  <si>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</si>
  <si>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</si>
  <si>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</si>
  <si>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</si>
  <si>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</si>
  <si>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</si>
  <si>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</si>
  <si>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</si>
  <si>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</si>
  <si>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</si>
  <si>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</si>
  <si>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</si>
  <si>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</si>
  <si>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</si>
  <si>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</si>
  <si>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</si>
  <si>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</si>
  <si>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</si>
  <si>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</si>
  <si>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</si>
  <si>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</si>
  <si>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</si>
  <si>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</si>
  <si>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</si>
  <si>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</si>
  <si>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</si>
  <si>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</si>
  <si>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</si>
  <si>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</si>
  <si>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</si>
  <si>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</si>
  <si>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</si>
  <si>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</si>
  <si>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</si>
  <si>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</si>
  <si>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</si>
  <si>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</si>
  <si>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</si>
  <si>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</si>
  <si>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</si>
  <si>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</si>
  <si>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</si>
  <si>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</si>
  <si>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</si>
  <si>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</si>
  <si>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</si>
  <si>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</si>
  <si>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</si>
  <si>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</si>
  <si>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</si>
  <si>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</si>
  <si>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</si>
  <si>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</si>
  <si>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</si>
  <si>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</si>
  <si>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</si>
  <si>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</si>
  <si>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</si>
  <si>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</si>
  <si>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</si>
  <si>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</si>
  <si>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</si>
  <si>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</si>
  <si>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</si>
  <si>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</si>
  <si>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</si>
  <si>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</si>
  <si>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</si>
  <si>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</si>
  <si>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</si>
  <si>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</si>
  <si>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</si>
  <si>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</si>
  <si>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</si>
  <si>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</si>
  <si>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</si>
  <si>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</si>
  <si>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</si>
  <si>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</si>
  <si>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</si>
  <si>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</si>
  <si>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</si>
  <si>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</si>
  <si>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</si>
  <si>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</si>
  <si>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</si>
  <si>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</si>
  <si>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</si>
  <si>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</si>
  <si>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</si>
  <si>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</si>
  <si>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</si>
  <si>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</si>
  <si>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</si>
  <si>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</si>
  <si>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</si>
  <si>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</si>
  <si>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</si>
  <si>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</si>
  <si>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</si>
  <si>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</si>
  <si>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</si>
  <si>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</si>
  <si>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</si>
  <si>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</si>
  <si>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</si>
  <si>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</si>
  <si>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</si>
  <si>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</si>
  <si>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</si>
  <si>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</si>
  <si>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</si>
  <si>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</si>
  <si>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</si>
  <si>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</si>
  <si>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</si>
  <si>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</si>
  <si>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</si>
  <si>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</si>
  <si>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</si>
  <si>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</si>
  <si>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</si>
  <si>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</si>
  <si>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</si>
  <si>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</si>
  <si>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</si>
  <si>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</si>
  <si>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</si>
  <si>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</si>
  <si>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</si>
  <si>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</si>
  <si>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</si>
  <si>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</si>
  <si>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</si>
  <si>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</si>
  <si>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</si>
  <si>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</si>
  <si>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</si>
  <si>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</si>
  <si>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</si>
  <si>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</si>
  <si>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</si>
  <si>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</si>
  <si>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</si>
  <si>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</si>
  <si>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</si>
  <si>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</si>
  <si>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</si>
  <si>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</si>
  <si>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</si>
  <si>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</si>
  <si>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</si>
  <si>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</si>
  <si>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</si>
  <si>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</si>
  <si>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</si>
  <si>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</si>
  <si>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</si>
  <si>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</si>
  <si>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</si>
  <si>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</si>
  <si>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</si>
  <si>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</si>
  <si>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</si>
  <si>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</si>
  <si>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</si>
  <si>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</si>
  <si>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</si>
  <si>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</si>
  <si>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</si>
  <si>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</si>
  <si>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</si>
  <si>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</si>
  <si>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</si>
  <si>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</si>
  <si>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</si>
  <si>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</si>
  <si>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</si>
  <si>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</si>
  <si>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</si>
  <si>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</si>
  <si>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</si>
  <si>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</si>
  <si>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</si>
  <si>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</si>
  <si>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</si>
  <si>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</si>
  <si>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</si>
  <si>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</si>
  <si>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</si>
  <si>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</si>
  <si>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</si>
  <si>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</si>
  <si>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</si>
  <si>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</si>
  <si>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</si>
  <si>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</si>
  <si>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</si>
  <si>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</si>
  <si>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</si>
  <si>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</si>
  <si>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</si>
  <si>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</si>
  <si>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</si>
  <si>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</si>
  <si>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</si>
  <si>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</si>
  <si>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</si>
  <si>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</si>
  <si>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</si>
  <si>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</si>
  <si>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</si>
  <si>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</si>
  <si>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</si>
  <si>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</si>
  <si>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</si>
  <si>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</si>
  <si>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</si>
  <si>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</si>
  <si>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</si>
  <si>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</si>
  <si>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</si>
  <si>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</si>
  <si>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</si>
  <si>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</si>
  <si>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</si>
  <si>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</si>
  <si>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</si>
  <si>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</si>
  <si>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</si>
  <si>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</si>
  <si>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</si>
  <si>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</si>
  <si>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</si>
  <si>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</si>
  <si>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</si>
  <si>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</si>
  <si>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</si>
  <si>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</si>
  <si>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</si>
  <si>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</si>
  <si>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</si>
  <si>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</si>
  <si>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</si>
  <si>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</si>
  <si>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</si>
  <si>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</si>
  <si>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</si>
  <si>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</si>
  <si>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</si>
  <si>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</si>
  <si>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</si>
  <si>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</si>
  <si>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</si>
  <si>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</si>
  <si>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</si>
  <si>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</si>
  <si>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</si>
  <si>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</si>
  <si>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</si>
  <si>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</si>
  <si>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</si>
  <si>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</si>
  <si>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</si>
  <si>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</si>
  <si>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</si>
  <si>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</si>
  <si>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</si>
  <si>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</si>
  <si>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</si>
  <si>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</si>
  <si>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</si>
  <si>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</si>
  <si>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</si>
  <si>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</si>
  <si>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</si>
  <si>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</si>
  <si>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</si>
  <si>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</si>
  <si>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</si>
  <si>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</si>
  <si>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</si>
  <si>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</si>
  <si>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</si>
  <si>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</si>
  <si>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</si>
  <si>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</si>
  <si>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</si>
  <si>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</si>
  <si>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</si>
  <si>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</si>
  <si>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</si>
  <si>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</si>
  <si>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</si>
  <si>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</si>
  <si>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</si>
  <si>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</si>
  <si>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</si>
  <si>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</si>
  <si>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</si>
  <si>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</si>
  <si>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</si>
  <si>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</si>
  <si>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</si>
  <si>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</si>
  <si>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</si>
  <si>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</si>
  <si>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</si>
  <si>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</si>
  <si>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</si>
  <si>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</si>
  <si>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</si>
  <si>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</si>
  <si>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</si>
  <si>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560</t>
    <phoneticPr fontId="2"/>
  </si>
  <si>
    <t>2600</t>
    <phoneticPr fontId="2"/>
  </si>
  <si>
    <t>045</t>
    <phoneticPr fontId="2"/>
  </si>
  <si>
    <t>2610</t>
    <phoneticPr fontId="2"/>
  </si>
  <si>
    <t>223</t>
    <phoneticPr fontId="2"/>
  </si>
  <si>
    <t>8566</t>
    <phoneticPr fontId="2"/>
  </si>
  <si>
    <t>横浜市港北区箕輪町2-9-1</t>
    <rPh sb="0" eb="3">
      <t>ヨコハマシ</t>
    </rPh>
    <rPh sb="3" eb="6">
      <t>コウホクク</t>
    </rPh>
    <rPh sb="6" eb="8">
      <t>ミノワ</t>
    </rPh>
    <rPh sb="8" eb="9">
      <t>マチ</t>
    </rPh>
    <phoneticPr fontId="2"/>
  </si>
  <si>
    <t>松崎</t>
    <rPh sb="0" eb="2">
      <t>マツザキ</t>
    </rPh>
    <phoneticPr fontId="2"/>
  </si>
  <si>
    <t>祐介</t>
    <rPh sb="0" eb="2">
      <t>ユウスケ</t>
    </rPh>
    <phoneticPr fontId="2"/>
  </si>
  <si>
    <t>まつざき</t>
    <phoneticPr fontId="2"/>
  </si>
  <si>
    <t>ゆうすけ</t>
    <phoneticPr fontId="2"/>
  </si>
  <si>
    <t>堀</t>
    <rPh sb="0" eb="1">
      <t>ホリ</t>
    </rPh>
    <phoneticPr fontId="2"/>
  </si>
  <si>
    <t>寛太</t>
    <rPh sb="0" eb="2">
      <t>カンタ</t>
    </rPh>
    <phoneticPr fontId="2"/>
  </si>
  <si>
    <t>ほり</t>
    <phoneticPr fontId="2"/>
  </si>
  <si>
    <t>かんた</t>
    <phoneticPr fontId="2"/>
  </si>
  <si>
    <t>日本大学中学校</t>
    <rPh sb="0" eb="2">
      <t>ニホン</t>
    </rPh>
    <rPh sb="2" eb="4">
      <t>ダイガク</t>
    </rPh>
    <rPh sb="4" eb="7">
      <t>チュウガッコウ</t>
    </rPh>
    <phoneticPr fontId="2"/>
  </si>
  <si>
    <t>田村　隆</t>
    <rPh sb="0" eb="2">
      <t>タムラ</t>
    </rPh>
    <rPh sb="3" eb="4">
      <t>タカシ</t>
    </rPh>
    <phoneticPr fontId="2"/>
  </si>
  <si>
    <t>河西</t>
    <rPh sb="0" eb="2">
      <t>カサイ</t>
    </rPh>
    <phoneticPr fontId="2"/>
  </si>
  <si>
    <t>凌太郎</t>
    <rPh sb="0" eb="1">
      <t>リョウ</t>
    </rPh>
    <rPh sb="1" eb="3">
      <t>タロウ</t>
    </rPh>
    <phoneticPr fontId="2"/>
  </si>
  <si>
    <t>かさい</t>
    <phoneticPr fontId="2"/>
  </si>
  <si>
    <t>りょうたろう</t>
    <phoneticPr fontId="2"/>
  </si>
  <si>
    <t>平井</t>
    <rPh sb="0" eb="2">
      <t>ヒライ</t>
    </rPh>
    <phoneticPr fontId="2"/>
  </si>
  <si>
    <t>蒼悟</t>
    <rPh sb="0" eb="1">
      <t>ソウ</t>
    </rPh>
    <rPh sb="1" eb="2">
      <t>ゴ</t>
    </rPh>
    <phoneticPr fontId="2"/>
  </si>
  <si>
    <t>ひらい</t>
    <phoneticPr fontId="2"/>
  </si>
  <si>
    <t>そうご</t>
    <phoneticPr fontId="2"/>
  </si>
  <si>
    <t>工藤</t>
    <rPh sb="0" eb="2">
      <t>クドウ</t>
    </rPh>
    <phoneticPr fontId="2"/>
  </si>
  <si>
    <t>航</t>
    <rPh sb="0" eb="1">
      <t>ワタル</t>
    </rPh>
    <phoneticPr fontId="2"/>
  </si>
  <si>
    <t>くどう</t>
    <phoneticPr fontId="2"/>
  </si>
  <si>
    <t>わたる</t>
    <phoneticPr fontId="2"/>
  </si>
  <si>
    <t>綱島</t>
    <rPh sb="0" eb="2">
      <t>ツナシマ</t>
    </rPh>
    <phoneticPr fontId="2"/>
  </si>
  <si>
    <t>和成</t>
    <rPh sb="0" eb="2">
      <t>カズナリ</t>
    </rPh>
    <phoneticPr fontId="2"/>
  </si>
  <si>
    <t>つなしま</t>
    <phoneticPr fontId="2"/>
  </si>
  <si>
    <t>かずなり</t>
    <phoneticPr fontId="2"/>
  </si>
  <si>
    <t>北村</t>
    <rPh sb="0" eb="2">
      <t>キタムラ</t>
    </rPh>
    <phoneticPr fontId="2"/>
  </si>
  <si>
    <t>陽樹</t>
    <rPh sb="0" eb="1">
      <t>ヨウ</t>
    </rPh>
    <rPh sb="1" eb="2">
      <t>キ</t>
    </rPh>
    <phoneticPr fontId="2"/>
  </si>
  <si>
    <t>きたむら</t>
    <phoneticPr fontId="2"/>
  </si>
  <si>
    <t>はるき</t>
    <phoneticPr fontId="2"/>
  </si>
  <si>
    <t>河口</t>
    <rPh sb="0" eb="2">
      <t>カワグチ</t>
    </rPh>
    <phoneticPr fontId="2"/>
  </si>
  <si>
    <t>祐毅</t>
    <rPh sb="0" eb="1">
      <t>ユウ</t>
    </rPh>
    <rPh sb="1" eb="2">
      <t>キ</t>
    </rPh>
    <phoneticPr fontId="2"/>
  </si>
  <si>
    <t>かわぐち</t>
    <phoneticPr fontId="2"/>
  </si>
  <si>
    <t>ゆうき</t>
    <phoneticPr fontId="2"/>
  </si>
  <si>
    <t>田頭</t>
    <rPh sb="0" eb="2">
      <t>タガシラ</t>
    </rPh>
    <phoneticPr fontId="2"/>
  </si>
  <si>
    <t>晴</t>
    <rPh sb="0" eb="1">
      <t>ハ</t>
    </rPh>
    <phoneticPr fontId="2"/>
  </si>
  <si>
    <t>でんどう</t>
    <phoneticPr fontId="2"/>
  </si>
  <si>
    <t>はる</t>
    <phoneticPr fontId="2"/>
  </si>
  <si>
    <t>杉山</t>
    <rPh sb="0" eb="2">
      <t>スギヤマ</t>
    </rPh>
    <phoneticPr fontId="2"/>
  </si>
  <si>
    <t>温大</t>
    <rPh sb="0" eb="1">
      <t>オン</t>
    </rPh>
    <rPh sb="1" eb="2">
      <t>ダイ</t>
    </rPh>
    <phoneticPr fontId="2"/>
  </si>
  <si>
    <t>すぎやま</t>
    <phoneticPr fontId="2"/>
  </si>
  <si>
    <t>はるた</t>
    <phoneticPr fontId="2"/>
  </si>
  <si>
    <t>―</t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</si>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</sst>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15" sqref="F15:J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1522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日本大学中学校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695</v>
      </c>
      <c r="AH4" s="106"/>
      <c r="AI4" s="106"/>
      <c r="AJ4" s="106"/>
      <c r="AK4" s="4" t="s">
        <v>584</v>
      </c>
      <c r="AL4" s="106" t="s">
        <v>696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695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745</v>
      </c>
      <c r="AA12" s="285"/>
      <c r="AB12" s="285"/>
      <c r="AC12" s="285"/>
      <c r="AD12" s="285"/>
      <c r="AE12" s="285" t="s">
        <v>745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744</v>
      </c>
      <c r="AA13" s="269"/>
      <c r="AB13" s="269"/>
      <c r="AC13" s="269"/>
      <c r="AD13" s="297"/>
      <c r="AE13" s="269" t="s">
        <v>745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745</v>
      </c>
      <c r="G15" s="285"/>
      <c r="H15" s="285"/>
      <c r="I15" s="285"/>
      <c r="J15" s="285"/>
      <c r="K15" s="285" t="s">
        <v>745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708</v>
      </c>
      <c r="AA15" s="285"/>
      <c r="AB15" s="285"/>
      <c r="AC15" s="285"/>
      <c r="AD15" s="285"/>
      <c r="AE15" s="285" t="s">
        <v>709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745</v>
      </c>
      <c r="G16" s="269"/>
      <c r="H16" s="269"/>
      <c r="I16" s="269"/>
      <c r="J16" s="297"/>
      <c r="K16" s="269" t="s">
        <v>745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706</v>
      </c>
      <c r="AA16" s="269"/>
      <c r="AB16" s="269"/>
      <c r="AC16" s="269"/>
      <c r="AD16" s="297"/>
      <c r="AE16" s="269" t="s">
        <v>707</v>
      </c>
      <c r="AF16" s="269"/>
      <c r="AG16" s="269"/>
      <c r="AH16" s="269"/>
      <c r="AI16" s="303"/>
      <c r="AJ16" s="304">
        <v>9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708</v>
      </c>
      <c r="G22" s="203"/>
      <c r="H22" s="203"/>
      <c r="I22" s="203"/>
      <c r="J22" s="203"/>
      <c r="K22" s="203" t="s">
        <v>709</v>
      </c>
      <c r="L22" s="203"/>
      <c r="M22" s="203"/>
      <c r="N22" s="203"/>
      <c r="O22" s="204"/>
      <c r="P22" s="200">
        <v>3</v>
      </c>
      <c r="Q22" s="200"/>
      <c r="R22" s="205">
        <v>173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734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2</v>
      </c>
      <c r="AK22" s="200"/>
      <c r="AL22" s="205">
        <v>162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706</v>
      </c>
      <c r="G23" s="218"/>
      <c r="H23" s="218"/>
      <c r="I23" s="218"/>
      <c r="J23" s="218"/>
      <c r="K23" s="218" t="s">
        <v>707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732</v>
      </c>
      <c r="AA23" s="218"/>
      <c r="AB23" s="218"/>
      <c r="AC23" s="218"/>
      <c r="AD23" s="218"/>
      <c r="AE23" s="218" t="s">
        <v>733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714</v>
      </c>
      <c r="G24" s="171"/>
      <c r="H24" s="171"/>
      <c r="I24" s="171"/>
      <c r="J24" s="171"/>
      <c r="K24" s="171" t="s">
        <v>715</v>
      </c>
      <c r="L24" s="171"/>
      <c r="M24" s="171"/>
      <c r="N24" s="171"/>
      <c r="O24" s="172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738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2</v>
      </c>
      <c r="AK24" s="212"/>
      <c r="AL24" s="214">
        <v>162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712</v>
      </c>
      <c r="G25" s="225"/>
      <c r="H25" s="225"/>
      <c r="I25" s="225"/>
      <c r="J25" s="225"/>
      <c r="K25" s="225" t="s">
        <v>713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736</v>
      </c>
      <c r="AA25" s="225"/>
      <c r="AB25" s="225"/>
      <c r="AC25" s="225"/>
      <c r="AD25" s="225"/>
      <c r="AE25" s="225" t="s">
        <v>737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718</v>
      </c>
      <c r="G26" s="171"/>
      <c r="H26" s="171"/>
      <c r="I26" s="171"/>
      <c r="J26" s="171"/>
      <c r="K26" s="171" t="s">
        <v>719</v>
      </c>
      <c r="L26" s="171"/>
      <c r="M26" s="171"/>
      <c r="N26" s="171"/>
      <c r="O26" s="172"/>
      <c r="P26" s="212">
        <v>2</v>
      </c>
      <c r="Q26" s="212"/>
      <c r="R26" s="214">
        <v>167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742</v>
      </c>
      <c r="AA26" s="171"/>
      <c r="AB26" s="171"/>
      <c r="AC26" s="171"/>
      <c r="AD26" s="171"/>
      <c r="AE26" s="171" t="s">
        <v>743</v>
      </c>
      <c r="AF26" s="171"/>
      <c r="AG26" s="171"/>
      <c r="AH26" s="171"/>
      <c r="AI26" s="172"/>
      <c r="AJ26" s="212">
        <v>2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716</v>
      </c>
      <c r="G27" s="225"/>
      <c r="H27" s="225"/>
      <c r="I27" s="225"/>
      <c r="J27" s="225"/>
      <c r="K27" s="225" t="s">
        <v>717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722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2</v>
      </c>
      <c r="Q28" s="212"/>
      <c r="R28" s="214">
        <v>167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726</v>
      </c>
      <c r="G30" s="171"/>
      <c r="H30" s="171"/>
      <c r="I30" s="171"/>
      <c r="J30" s="171"/>
      <c r="K30" s="171" t="s">
        <v>727</v>
      </c>
      <c r="L30" s="171"/>
      <c r="M30" s="171"/>
      <c r="N30" s="171"/>
      <c r="O30" s="172"/>
      <c r="P30" s="212">
        <v>2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2</v>
      </c>
      <c r="Q32" s="212"/>
      <c r="R32" s="214">
        <v>175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728</v>
      </c>
      <c r="G33" s="162"/>
      <c r="H33" s="162"/>
      <c r="I33" s="162"/>
      <c r="J33" s="162"/>
      <c r="K33" s="162" t="s">
        <v>729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710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1522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日本大学中学校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まつざき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松崎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―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―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ほり</v>
      </c>
      <c r="F15" s="330"/>
      <c r="G15" s="330"/>
      <c r="H15" s="330"/>
      <c r="I15" s="330"/>
      <c r="J15" s="330" t="str">
        <f>IF(入力!K22="","",入力!K22)</f>
        <v>かんた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173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かわぐち</v>
      </c>
      <c r="Z15" s="330"/>
      <c r="AA15" s="330"/>
      <c r="AB15" s="330"/>
      <c r="AC15" s="330"/>
      <c r="AD15" s="330" t="str">
        <f>IF(入力!AE22="","",入力!AE22)</f>
        <v>ゆうき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堀</v>
      </c>
      <c r="F16" s="345"/>
      <c r="G16" s="345"/>
      <c r="H16" s="345"/>
      <c r="I16" s="345"/>
      <c r="J16" s="345" t="str">
        <f>IF(入力!K23="","",入力!K23)</f>
        <v>寛太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河口</v>
      </c>
      <c r="Z16" s="345"/>
      <c r="AA16" s="345"/>
      <c r="AB16" s="345"/>
      <c r="AC16" s="345"/>
      <c r="AD16" s="345" t="str">
        <f>IF(入力!AE23="","",入力!AE23)</f>
        <v>祐毅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かさい</v>
      </c>
      <c r="F17" s="316"/>
      <c r="G17" s="316"/>
      <c r="H17" s="316"/>
      <c r="I17" s="316"/>
      <c r="J17" s="316" t="str">
        <f>IF(入力!K24="","",入力!K24)</f>
        <v>りょうたろう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でんどう</v>
      </c>
      <c r="Z17" s="316"/>
      <c r="AA17" s="316"/>
      <c r="AB17" s="316"/>
      <c r="AC17" s="316"/>
      <c r="AD17" s="316" t="str">
        <f>IF(入力!AE24="","",入力!AE24)</f>
        <v>はる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162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河西</v>
      </c>
      <c r="F18" s="309"/>
      <c r="G18" s="309"/>
      <c r="H18" s="309"/>
      <c r="I18" s="309"/>
      <c r="J18" s="309" t="str">
        <f>IF(入力!K25="","",入力!K25)</f>
        <v>凌太郎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田頭</v>
      </c>
      <c r="Z18" s="309"/>
      <c r="AA18" s="309"/>
      <c r="AB18" s="309"/>
      <c r="AC18" s="309"/>
      <c r="AD18" s="309" t="str">
        <f>IF(入力!AE25="","",入力!AE25)</f>
        <v>晴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ひらい</v>
      </c>
      <c r="F19" s="316"/>
      <c r="G19" s="316"/>
      <c r="H19" s="316"/>
      <c r="I19" s="316"/>
      <c r="J19" s="316" t="str">
        <f>IF(入力!K26="","",入力!K26)</f>
        <v>そうご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すぎやま</v>
      </c>
      <c r="Z19" s="316"/>
      <c r="AA19" s="316"/>
      <c r="AB19" s="316"/>
      <c r="AC19" s="316"/>
      <c r="AD19" s="316" t="str">
        <f>IF(入力!AE26="","",入力!AE26)</f>
        <v>はるた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162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平井</v>
      </c>
      <c r="F20" s="309"/>
      <c r="G20" s="309"/>
      <c r="H20" s="309"/>
      <c r="I20" s="309"/>
      <c r="J20" s="309" t="str">
        <f>IF(入力!K27="","",入力!K27)</f>
        <v>蒼悟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杉山</v>
      </c>
      <c r="Z20" s="309"/>
      <c r="AA20" s="309"/>
      <c r="AB20" s="309"/>
      <c r="AC20" s="309"/>
      <c r="AD20" s="309" t="str">
        <f>IF(入力!AE27="","",入力!AE27)</f>
        <v>温大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くどう</v>
      </c>
      <c r="F21" s="316"/>
      <c r="G21" s="316"/>
      <c r="H21" s="316"/>
      <c r="I21" s="316"/>
      <c r="J21" s="316" t="str">
        <f>IF(入力!K28="","",入力!K28)</f>
        <v>わたる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工藤</v>
      </c>
      <c r="F22" s="309"/>
      <c r="G22" s="309"/>
      <c r="H22" s="309"/>
      <c r="I22" s="309"/>
      <c r="J22" s="309" t="str">
        <f>IF(入力!K29="","",入力!K29)</f>
        <v>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つなしま</v>
      </c>
      <c r="F23" s="316"/>
      <c r="G23" s="316"/>
      <c r="H23" s="316"/>
      <c r="I23" s="316"/>
      <c r="J23" s="316" t="str">
        <f>IF(入力!K30="","",入力!K30)</f>
        <v>かずなり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綱島</v>
      </c>
      <c r="F24" s="309"/>
      <c r="G24" s="309"/>
      <c r="H24" s="309"/>
      <c r="I24" s="309"/>
      <c r="J24" s="309" t="str">
        <f>IF(入力!K31="","",入力!K31)</f>
        <v>和成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きたむら</v>
      </c>
      <c r="F25" s="316"/>
      <c r="G25" s="316"/>
      <c r="H25" s="316"/>
      <c r="I25" s="316"/>
      <c r="J25" s="316" t="str">
        <f>IF(入力!K32="","",入力!K32)</f>
        <v>はるき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175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北村</v>
      </c>
      <c r="F26" s="322"/>
      <c r="G26" s="322"/>
      <c r="H26" s="322"/>
      <c r="I26" s="322"/>
      <c r="J26" s="322" t="str">
        <f>IF(入力!K33="","",入力!K33)</f>
        <v>陽樹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1522</v>
      </c>
      <c r="B7" s="31" t="str">
        <f t="shared" ref="B7:C7" si="0">IF($A$8="","",IF($A$9="",B8,B8&amp;"・"&amp;B9))</f>
        <v>日本大学中学校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8566</v>
      </c>
      <c r="H7" s="31">
        <f t="shared" si="1"/>
        <v>0</v>
      </c>
      <c r="I7" s="31" t="str">
        <f t="shared" si="1"/>
        <v>横浜市港北区箕輪町2-9-1</v>
      </c>
      <c r="J7" s="31">
        <f t="shared" si="1"/>
        <v>0</v>
      </c>
      <c r="K7" s="31" t="str">
        <f t="shared" si="1"/>
        <v>045</v>
      </c>
      <c r="L7" s="31" t="str">
        <f t="shared" si="1"/>
        <v>560</v>
      </c>
      <c r="M7" s="31" t="str">
        <f t="shared" si="1"/>
        <v>2600</v>
      </c>
      <c r="N7" s="31" t="str">
        <f t="shared" si="1"/>
        <v>045</v>
      </c>
      <c r="O7" s="31" t="str">
        <f t="shared" si="1"/>
        <v>560</v>
      </c>
      <c r="P7" s="31" t="str">
        <f t="shared" si="1"/>
        <v>2610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1522</v>
      </c>
      <c r="B8" s="32" t="str">
        <f>IF(入力!$F$3="","",入力!$F$3)</f>
        <v>日本大学中学校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8566</v>
      </c>
      <c r="H8" s="32"/>
      <c r="I8" s="32" t="str">
        <f>IF(入力!$L$5="","",入力!$L$5)</f>
        <v>横浜市港北区箕輪町2-9-1</v>
      </c>
      <c r="J8" s="32"/>
      <c r="K8" s="42" t="str">
        <f>IF(入力!$AB$4="","",入力!$AB$4)</f>
        <v>045</v>
      </c>
      <c r="L8" s="42" t="str">
        <f>IF(入力!$AG$4="","",入力!$AG$4)</f>
        <v>560</v>
      </c>
      <c r="M8" s="42" t="str">
        <f>IF(入力!$AL$4="","",入力!$AL$4)</f>
        <v>2600</v>
      </c>
      <c r="N8" s="42" t="str">
        <f>IF(入力!$AB$6="","",入力!$AB$6)</f>
        <v>045</v>
      </c>
      <c r="O8" s="42" t="str">
        <f>IF(入力!$AG$6="","",入力!$AG$6)</f>
        <v>560</v>
      </c>
      <c r="P8" s="42" t="str">
        <f>IF(入力!$AL$6="","",入力!$AL$6)</f>
        <v>2610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2600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松崎</v>
      </c>
      <c r="D16" s="32" t="str">
        <f>IF(入力!$K$13="","",入力!$K$13)</f>
        <v>祐介</v>
      </c>
      <c r="E16" s="32" t="str">
        <f>IF(入力!$F$12="","",入力!$F$12)</f>
        <v>まつざき</v>
      </c>
      <c r="F16" s="32" t="str">
        <f>IF(入力!$K$12="","",入力!$K$12)</f>
        <v>ゆうすけ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―</v>
      </c>
      <c r="D17" s="32" t="str">
        <f>IF(入力!$AE$13="","",入力!$AE$13)</f>
        <v>―</v>
      </c>
      <c r="E17" s="32" t="str">
        <f>IF(入力!$Z$12="","",入力!$Z$12)</f>
        <v>―</v>
      </c>
      <c r="F17" s="32" t="str">
        <f>IF(入力!$AE$12="","",入力!$AE$12)</f>
        <v>―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―</v>
      </c>
      <c r="D20" s="32" t="str">
        <f>IF(入力!$K$16="","",入力!$K$16)</f>
        <v>―</v>
      </c>
      <c r="E20" s="32" t="str">
        <f>IF(入力!$F$15="","",入力!$F$15)</f>
        <v>―</v>
      </c>
      <c r="F20" s="32" t="str">
        <f>IF(入力!$K$15="","",入力!$K$15)</f>
        <v>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堀</v>
      </c>
      <c r="D24" s="32" t="str">
        <f>IF(入力!$AE$16="","",入力!$AE$16)</f>
        <v>寛太</v>
      </c>
      <c r="E24" s="32" t="str">
        <f>IF(入力!$Z$15="","",入力!$Z$15)</f>
        <v>ほり</v>
      </c>
      <c r="F24" s="32" t="str">
        <f>IF(入力!$AE$15="","",入力!$AE$15)</f>
        <v>かんた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堀</v>
      </c>
      <c r="D53" s="32" t="str">
        <f>IF(OR(L53&lt;&gt;"○",入力!K23=""),"",入力!K23)</f>
        <v>寛太</v>
      </c>
      <c r="E53" s="32" t="str">
        <f>IF(OR(L53&lt;&gt;"○",入力!F22=""),"",入力!F22)</f>
        <v>ほり</v>
      </c>
      <c r="F53" s="32" t="str">
        <f>IF(OR(L53&lt;&gt;"○",入力!K22=""),"",入力!K22)</f>
        <v>かんた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河西</v>
      </c>
      <c r="D54" s="32" t="str">
        <f>IF(OR(L54&lt;&gt;"○",入力!K25=""),"",入力!K25)</f>
        <v>凌太郎</v>
      </c>
      <c r="E54" s="32" t="str">
        <f>IF(OR(L54&lt;&gt;"○",入力!F24=""),"",入力!F24)</f>
        <v>かさい</v>
      </c>
      <c r="F54" s="32" t="str">
        <f>IF(OR(L54&lt;&gt;"○",入力!K24=""),"",入力!K24)</f>
        <v>りょうたろう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平井</v>
      </c>
      <c r="D55" s="32" t="str">
        <f>IF(OR(L55&lt;&gt;"○",入力!K27=""),"",入力!K27)</f>
        <v>蒼悟</v>
      </c>
      <c r="E55" s="32" t="str">
        <f>IF(OR(L55&lt;&gt;"○",入力!F26=""),"",入力!F26)</f>
        <v>ひらい</v>
      </c>
      <c r="F55" s="32" t="str">
        <f>IF(OR(L55&lt;&gt;"○",入力!K26=""),"",入力!K26)</f>
        <v>そうご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工藤</v>
      </c>
      <c r="D56" s="32" t="str">
        <f>IF(OR(L56&lt;&gt;"○",入力!K29=""),"",入力!K29)</f>
        <v>航</v>
      </c>
      <c r="E56" s="32" t="str">
        <f>IF(OR(L56&lt;&gt;"○",入力!F28=""),"",入力!F28)</f>
        <v>くどう</v>
      </c>
      <c r="F56" s="32" t="str">
        <f>IF(OR(L56&lt;&gt;"○",入力!K28=""),"",入力!K28)</f>
        <v>わたる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綱島</v>
      </c>
      <c r="D57" s="32" t="str">
        <f>IF(OR(L57&lt;&gt;"○",入力!K31=""),"",入力!K31)</f>
        <v>和成</v>
      </c>
      <c r="E57" s="32" t="str">
        <f>IF(OR(L57&lt;&gt;"○",入力!F30=""),"",入力!F30)</f>
        <v>つなしま</v>
      </c>
      <c r="F57" s="32" t="str">
        <f>IF(OR(L57&lt;&gt;"○",入力!K30=""),"",入力!K30)</f>
        <v>かずなり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北村</v>
      </c>
      <c r="D58" s="32" t="str">
        <f>IF(OR(L58&lt;&gt;"○",入力!K33=""),"",入力!K33)</f>
        <v>陽樹</v>
      </c>
      <c r="E58" s="32" t="str">
        <f>IF(OR(L58&lt;&gt;"○",入力!F32=""),"",入力!F32)</f>
        <v>きたむら</v>
      </c>
      <c r="F58" s="32" t="str">
        <f>IF(OR(L58&lt;&gt;"○",入力!K32=""),"",入力!K32)</f>
        <v>はるき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河口</v>
      </c>
      <c r="D59" s="32" t="str">
        <f>IF(OR(L59&lt;&gt;"○",入力!AE23=""),"",入力!AE23)</f>
        <v>祐毅</v>
      </c>
      <c r="E59" s="32" t="str">
        <f>IF(OR(L59&lt;&gt;"○",入力!Z22=""),"",入力!Z22)</f>
        <v>かわぐち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田頭</v>
      </c>
      <c r="D60" s="32" t="str">
        <f>IF(OR(L60&lt;&gt;"○",入力!AE25=""),"",入力!AE25)</f>
        <v>晴</v>
      </c>
      <c r="E60" s="32" t="str">
        <f>IF(OR(L60&lt;&gt;"○",入力!Z24=""),"",入力!Z24)</f>
        <v>でんどう</v>
      </c>
      <c r="F60" s="32" t="str">
        <f>IF(OR(L60&lt;&gt;"○",入力!AE24=""),"",入力!AE24)</f>
        <v>はる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杉山</v>
      </c>
      <c r="D61" s="32" t="str">
        <f>IF(OR(L61&lt;&gt;"○",入力!AE27=""),"",入力!AE27)</f>
        <v>温大</v>
      </c>
      <c r="E61" s="32" t="str">
        <f>IF(OR(L61&lt;&gt;"○",入力!Z26=""),"",入力!Z26)</f>
        <v>すぎやま</v>
      </c>
      <c r="F61" s="32" t="str">
        <f>IF(OR(L61&lt;&gt;"○",入力!AE26=""),"",入力!AE26)</f>
        <v>はるた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松﨑 裕介</cp:lastModifiedBy>
  <cp:lastPrinted>2019-02-13T13:45:19Z</cp:lastPrinted>
  <dcterms:created xsi:type="dcterms:W3CDTF">2006-11-03T01:52:14Z</dcterms:created>
  <dcterms:modified xsi:type="dcterms:W3CDTF">2019-05-10T07:49:41Z</dcterms:modified>
</cp:coreProperties>
</file>