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mimuraNatsuo\Desktop\"/>
    </mc:Choice>
  </mc:AlternateContent>
  <xr:revisionPtr revIDLastSave="0" documentId="13_ncr:1_{CBB7117C-74F4-446C-91E3-8CECBB8BCE30}" xr6:coauthVersionLast="36" xr6:coauthVersionMax="47" xr10:uidLastSave="{00000000-0000-0000-0000-000000000000}"/>
  <bookViews>
    <workbookView xWindow="0" yWindow="0" windowWidth="20490" windowHeight="745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<sst xmlns="http://schemas.openxmlformats.org/spreadsheetml/2006/main" count="1481" uniqueCount="747">
  <si>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</si>
  <si>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</si>
  <si>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</si>
  <si>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</si>
  <si>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</si>
  <si>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</si>
  <si>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</si>
  <si>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</si>
  <si>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</si>
  <si>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</si>
  <si>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</si>
  <si>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</si>
  <si>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</si>
  <si>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</si>
  <si>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</si>
  <si>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</si>
  <si>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</si>
  <si>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</si>
  <si>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</si>
  <si>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</si>
  <si>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</si>
  <si>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</si>
  <si>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</si>
  <si>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</si>
  <si>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</si>
  <si>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</si>
  <si>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</si>
  <si>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</si>
  <si>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</si>
  <si>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</si>
  <si>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</si>
  <si>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</si>
  <si>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</si>
  <si>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</si>
  <si>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</si>
  <si>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</si>
  <si>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</si>
  <si>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</si>
  <si>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</si>
  <si>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</si>
  <si>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</si>
  <si>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</si>
  <si>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</si>
  <si>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</si>
  <si>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</si>
  <si>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</si>
  <si>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</si>
  <si>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</si>
  <si>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</si>
  <si>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</si>
  <si>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</si>
  <si>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</si>
  <si>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</si>
  <si>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</si>
  <si>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</si>
  <si>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</si>
  <si>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</si>
  <si>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</si>
  <si>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</si>
  <si>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</si>
  <si>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</si>
  <si>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</si>
  <si>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</si>
  <si>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</si>
  <si>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</si>
  <si>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</si>
  <si>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</si>
  <si>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</si>
  <si>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</si>
  <si>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</si>
  <si>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</si>
  <si>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</si>
  <si>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</si>
  <si>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</si>
  <si>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</si>
  <si>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</si>
  <si>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</si>
  <si>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</si>
  <si>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</si>
  <si>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</si>
  <si>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</si>
  <si>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</si>
  <si>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</si>
  <si>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</si>
  <si>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</si>
  <si>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</si>
  <si>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</si>
  <si>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</si>
  <si>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</si>
  <si>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</si>
  <si>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</si>
  <si>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</si>
  <si>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</si>
  <si>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</si>
  <si>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</si>
  <si>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</si>
  <si>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</si>
  <si>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</si>
  <si>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</si>
  <si>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</si>
  <si>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</si>
  <si>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</si>
  <si>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</si>
  <si>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</si>
  <si>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</si>
  <si>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</si>
  <si>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</si>
  <si>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</si>
  <si>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</si>
  <si>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</si>
  <si>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</si>
  <si>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</si>
  <si>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</si>
  <si>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</si>
  <si>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</si>
  <si>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</si>
  <si>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</si>
  <si>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</si>
  <si>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</si>
  <si>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</si>
  <si>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</si>
  <si>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</si>
  <si>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</si>
  <si>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</si>
  <si>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</si>
  <si>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</si>
  <si>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</si>
  <si>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</si>
  <si>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</si>
  <si>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</si>
  <si>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</si>
  <si>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</si>
  <si>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</si>
  <si>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</si>
  <si>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</si>
  <si>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</si>
  <si>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</si>
  <si>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</si>
  <si>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</si>
  <si>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</si>
  <si>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</si>
  <si>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</si>
  <si>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</si>
  <si>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</si>
  <si>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</si>
  <si>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</si>
  <si>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</si>
  <si>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</si>
  <si>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</si>
  <si>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</si>
  <si>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</si>
  <si>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</si>
  <si>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</si>
  <si>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</si>
  <si>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</si>
  <si>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</si>
  <si>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</si>
  <si>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</si>
  <si>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</si>
  <si>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</si>
  <si>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</si>
  <si>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</si>
  <si>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</si>
  <si>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</si>
  <si>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</si>
  <si>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</si>
  <si>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</si>
  <si>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</si>
  <si>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</si>
  <si>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</si>
  <si>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</si>
  <si>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</si>
  <si>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</si>
  <si>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</si>
  <si>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</si>
  <si>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</si>
  <si>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</si>
  <si>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</si>
  <si>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</si>
  <si>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</si>
  <si>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</si>
  <si>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</si>
  <si>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</si>
  <si>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</si>
  <si>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</si>
  <si>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</si>
  <si>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</si>
  <si>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</si>
  <si>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</si>
  <si>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</si>
  <si>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</si>
  <si>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</si>
  <si>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</si>
  <si>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</si>
  <si>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</si>
  <si>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</si>
  <si>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</si>
  <si>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</si>
  <si>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</si>
  <si>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</si>
  <si>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</si>
  <si>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</si>
  <si>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</si>
  <si>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</si>
  <si>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</si>
  <si>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</si>
  <si>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</si>
  <si>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</si>
  <si>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</si>
  <si>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</si>
  <si>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</si>
  <si>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</si>
  <si>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</si>
  <si>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</si>
  <si>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</si>
  <si>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</si>
  <si>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</si>
  <si>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</si>
  <si>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</si>
  <si>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</si>
  <si>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</si>
  <si>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</si>
  <si>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</si>
  <si>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</si>
  <si>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</si>
  <si>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</si>
  <si>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</si>
  <si>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</si>
  <si>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</si>
  <si>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</si>
  <si>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</si>
  <si>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</si>
  <si>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</si>
  <si>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</si>
  <si>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</si>
  <si>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</si>
  <si>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</si>
  <si>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</si>
  <si>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</si>
  <si>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</si>
  <si>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</si>
  <si>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</si>
  <si>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</si>
  <si>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</si>
  <si>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</si>
  <si>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</si>
  <si>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</si>
  <si>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</si>
  <si>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</si>
  <si>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</si>
  <si>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</si>
  <si>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</si>
  <si>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</si>
  <si>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</si>
  <si>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</si>
  <si>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</si>
  <si>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</si>
  <si>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</si>
  <si>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</si>
  <si>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</si>
  <si>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</si>
  <si>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</si>
  <si>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</si>
  <si>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</si>
  <si>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</si>
  <si>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</si>
  <si>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</si>
  <si>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</si>
  <si>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</si>
  <si>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</si>
  <si>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</si>
  <si>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</si>
  <si>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</si>
  <si>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</si>
  <si>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</si>
  <si>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</si>
  <si>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</si>
  <si>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</si>
  <si>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</si>
  <si>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</si>
  <si>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</si>
  <si>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</si>
  <si>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</si>
  <si>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</si>
  <si>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</si>
  <si>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</si>
  <si>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</si>
  <si>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</si>
  <si>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</si>
  <si>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</si>
  <si>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</si>
  <si>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</si>
  <si>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</si>
  <si>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</si>
  <si>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</si>
  <si>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</si>
  <si>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</si>
  <si>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</si>
  <si>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</si>
  <si>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</si>
  <si>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</si>
  <si>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</si>
  <si>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</si>
  <si>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</si>
  <si>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</si>
  <si>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</si>
  <si>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</si>
  <si>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</si>
  <si>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</si>
  <si>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</si>
  <si>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</si>
  <si>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</si>
  <si>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</si>
  <si>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</si>
  <si>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</si>
  <si>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</si>
  <si>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</si>
  <si>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</si>
  <si>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</si>
  <si>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</si>
  <si>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</si>
  <si>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</si>
  <si>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</si>
  <si>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</si>
  <si>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</si>
  <si>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</si>
  <si>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</si>
  <si>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</si>
  <si>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</si>
  <si>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</si>
  <si>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</si>
  <si>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</si>
  <si>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</si>
  <si>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</si>
  <si>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</si>
  <si>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</si>
  <si>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</si>
  <si>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</si>
  <si>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</si>
  <si>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</si>
  <si>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</si>
  <si>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</si>
  <si>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</si>
  <si>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</si>
  <si>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</si>
  <si>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</si>
  <si>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</si>
  <si>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</si>
  <si>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</si>
  <si>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</si>
  <si>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</si>
  <si>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</si>
  <si>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</si>
  <si>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</si>
  <si>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</si>
  <si>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</si>
  <si>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</si>
  <si>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</si>
  <si>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</si>
  <si>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</si>
  <si>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</si>
  <si>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</si>
  <si>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</si>
  <si>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</si>
  <si>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</si>
  <si>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</si>
  <si>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</si>
  <si>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</si>
  <si>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</si>
  <si>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</si>
  <si>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</si>
  <si>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</si>
  <si>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</si>
  <si>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</si>
  <si>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</si>
  <si>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</si>
  <si>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</si>
  <si>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</si>
  <si>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</si>
  <si>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</si>
  <si>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</si>
  <si>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</si>
  <si>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</si>
  <si>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</si>
  <si>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</si>
  <si>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</si>
  <si>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</si>
  <si>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</si>
  <si>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</si>
  <si>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</si>
  <si>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</si>
  <si>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</si>
  <si>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</si>
  <si>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</si>
  <si>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</si>
  <si>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</si>
  <si>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</si>
  <si>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</si>
  <si>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</si>
  <si>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</si>
  <si>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</si>
  <si>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</si>
  <si>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</si>
  <si>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</si>
  <si>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</si>
  <si>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</si>
  <si>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</si>
  <si>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</si>
  <si>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</si>
  <si>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</si>
  <si>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</si>
  <si>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</si>
  <si>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</si>
  <si>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</si>
  <si>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</si>
  <si>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</si>
  <si>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</si>
  <si>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</si>
  <si>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</si>
  <si>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</si>
  <si>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</si>
  <si>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</si>
  <si>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</si>
  <si>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</si>
  <si>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</si>
  <si>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</si>
  <si>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</si>
  <si>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</si>
  <si>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</si>
  <si>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</si>
  <si>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</si>
  <si>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</si>
  <si>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</si>
  <si>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</si>
  <si>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</si>
  <si>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</si>
  <si>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</si>
  <si>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</si>
  <si>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</si>
  <si>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</si>
  <si>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</si>
  <si>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</si>
  <si>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</si>
  <si>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</si>
  <si>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</si>
  <si>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</si>
  <si>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</si>
  <si>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</si>
  <si>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</si>
  <si>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</si>
  <si>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</si>
  <si>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</si>
  <si>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</si>
  <si>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</si>
  <si>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</si>
  <si>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</si>
  <si>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</si>
  <si>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</si>
  <si>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</si>
  <si>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</si>
  <si>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</si>
  <si>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</si>
  <si>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</si>
  <si>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</si>
  <si>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</si>
  <si>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</si>
  <si>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</si>
  <si>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</si>
  <si>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</si>
  <si>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</si>
  <si>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</si>
  <si>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</si>
  <si>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</si>
  <si>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</si>
  <si>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</si>
  <si>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</si>
  <si>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</si>
  <si>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</si>
  <si>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</si>
  <si>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</si>
  <si>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</si>
  <si>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</si>
  <si>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</si>
  <si>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</si>
  <si>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</si>
  <si>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</si>
  <si>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</si>
  <si>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</si>
  <si>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</si>
  <si>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</si>
  <si>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</si>
  <si>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</si>
  <si>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</si>
  <si>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</si>
  <si>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</si>
  <si>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</si>
  <si>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</si>
  <si>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</si>
  <si>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</si>
  <si>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</si>
  <si>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</si>
  <si>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</si>
  <si>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</si>
  <si>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</si>
  <si>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</si>
  <si>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</si>
  <si>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</si>
  <si>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</si>
  <si>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</si>
  <si>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</si>
  <si>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</si>
  <si>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</si>
  <si>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</si>
  <si>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</si>
  <si>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</si>
  <si>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</si>
  <si>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</si>
  <si>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</si>
  <si>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</si>
  <si>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</si>
  <si>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</si>
  <si>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</si>
  <si>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</si>
  <si>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</si>
  <si>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</si>
  <si>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</si>
  <si>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</si>
  <si>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</si>
  <si>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</si>
  <si>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</si>
  <si>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</si>
  <si>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</si>
  <si>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</si>
  <si>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</si>
  <si>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</si>
  <si>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</si>
  <si>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</si>
  <si>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</si>
  <si>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</si>
  <si>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</si>
  <si>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</si>
  <si>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</si>
  <si>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</si>
  <si>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</si>
  <si>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</si>
  <si>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</si>
  <si>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</si>
  <si>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</si>
  <si>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</si>
  <si>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</si>
  <si>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</si>
  <si>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</si>
  <si>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</si>
  <si>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</si>
  <si>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</si>
  <si>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</si>
  <si>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</si>
  <si>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</si>
  <si>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</si>
  <si>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</si>
  <si>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</si>
  <si>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</si>
  <si>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</si>
  <si>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</si>
  <si>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</si>
  <si>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</si>
  <si>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</si>
  <si>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</si>
  <si>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</si>
  <si>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</si>
  <si>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</si>
  <si>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</si>
  <si>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</si>
  <si>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</si>
  <si>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</si>
  <si>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</si>
  <si>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</si>
  <si>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</si>
  <si>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</si>
  <si>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</si>
  <si>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</si>
  <si>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</si>
  <si>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</si>
  <si>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</si>
  <si>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</si>
  <si>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</si>
  <si>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</si>
  <si>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</si>
  <si>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</si>
  <si>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</si>
  <si>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</si>
  <si>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</si>
  <si>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</si>
  <si>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</si>
  <si>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</si>
  <si>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</si>
  <si>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</si>
  <si>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</si>
  <si>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</si>
  <si>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</si>
  <si>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</si>
  <si>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</si>
  <si>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</si>
  <si>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</si>
  <si>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</si>
  <si>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</si>
  <si>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</si>
  <si>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</si>
  <si>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</si>
  <si>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</si>
  <si>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</si>
  <si>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</si>
  <si>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</si>
  <si>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</si>
  <si>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</si>
  <si>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</si>
  <si>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</si>
  <si>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</si>
  <si>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</si>
  <si>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</si>
  <si>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</si>
  <si>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</si>
  <si>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</si>
  <si>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</si>
  <si>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</si>
  <si>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</si>
  <si>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</si>
  <si>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</si>
  <si>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</si>
  <si>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</si>
  <si>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</si>
  <si>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</si>
  <si>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</si>
  <si>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</si>
  <si>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</si>
  <si>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</si>
  <si>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</si>
  <si>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</si>
  <si>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</si>
  <si>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</si>
  <si>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</si>
  <si>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</si>
  <si>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</si>
  <si>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</si>
  <si>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</si>
  <si>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</si>
  <si>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</si>
  <si>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</si>
  <si>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</si>
  <si>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</si>
  <si>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</si>
  <si>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</si>
  <si>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</si>
  <si>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</si>
  <si>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</si>
  <si>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</si>
  <si>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</si>
  <si>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</si>
  <si>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</si>
  <si>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</si>
  <si>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</si>
  <si>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</si>
  <si>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</si>
  <si>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</si>
  <si>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</si>
  <si>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</si>
  <si>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</si>
  <si>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</si>
  <si>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</si>
  <si>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</si>
  <si>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</si>
  <si>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</si>
  <si>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</si>
  <si>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</si>
  <si>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</si>
  <si>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</si>
  <si>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</si>
  <si>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</si>
  <si>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</si>
  <si>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</si>
  <si>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</si>
  <si>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</si>
  <si>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</si>
  <si>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</si>
  <si>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</si>
  <si>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</si>
  <si>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</si>
  <si>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</si>
  <si>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</si>
  <si>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</si>
  <si>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</si>
  <si>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</si>
  <si>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</si>
  <si>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</si>
  <si>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222</t>
    <phoneticPr fontId="2"/>
  </si>
  <si>
    <t>0023</t>
    <phoneticPr fontId="2"/>
  </si>
  <si>
    <t>横浜市港北区仲手原2－34－1</t>
    <rPh sb="0" eb="3">
      <t>ヨコハマシ</t>
    </rPh>
    <rPh sb="3" eb="6">
      <t>コウホクク</t>
    </rPh>
    <rPh sb="6" eb="9">
      <t>ナカテハラ</t>
    </rPh>
    <phoneticPr fontId="2"/>
  </si>
  <si>
    <t>045</t>
    <phoneticPr fontId="2"/>
  </si>
  <si>
    <t>401</t>
    <phoneticPr fontId="2"/>
  </si>
  <si>
    <t>9042</t>
    <phoneticPr fontId="2"/>
  </si>
  <si>
    <t>3746</t>
    <phoneticPr fontId="2"/>
  </si>
  <si>
    <t>上村</t>
    <rPh sb="0" eb="2">
      <t>カミムラ</t>
    </rPh>
    <phoneticPr fontId="2"/>
  </si>
  <si>
    <t>夏生</t>
    <rPh sb="0" eb="2">
      <t>ナツオ</t>
    </rPh>
    <phoneticPr fontId="2"/>
  </si>
  <si>
    <t>かみむら</t>
    <phoneticPr fontId="2"/>
  </si>
  <si>
    <t>なつお</t>
    <phoneticPr fontId="2"/>
  </si>
  <si>
    <t>かなやま</t>
    <phoneticPr fontId="2"/>
  </si>
  <si>
    <t>としひさ</t>
    <phoneticPr fontId="2"/>
  </si>
  <si>
    <t>金山</t>
    <rPh sb="0" eb="2">
      <t>カナヤマ</t>
    </rPh>
    <phoneticPr fontId="2"/>
  </si>
  <si>
    <t>俊久</t>
    <rPh sb="0" eb="2">
      <t>トシヒサ</t>
    </rPh>
    <phoneticPr fontId="2"/>
  </si>
  <si>
    <t>にいだ</t>
    <phoneticPr fontId="2"/>
  </si>
  <si>
    <t>はやせ</t>
    <phoneticPr fontId="2"/>
  </si>
  <si>
    <t>隼勢</t>
    <rPh sb="0" eb="1">
      <t>ハヤブサ</t>
    </rPh>
    <rPh sb="1" eb="2">
      <t>ゼイ</t>
    </rPh>
    <phoneticPr fontId="2"/>
  </si>
  <si>
    <t>仁井田</t>
    <rPh sb="0" eb="3">
      <t>ニイダ</t>
    </rPh>
    <phoneticPr fontId="2"/>
  </si>
  <si>
    <t>おおたわら</t>
    <phoneticPr fontId="2"/>
  </si>
  <si>
    <t>はると</t>
    <phoneticPr fontId="2"/>
  </si>
  <si>
    <t>太田原</t>
    <rPh sb="0" eb="3">
      <t>オオタワラ</t>
    </rPh>
    <phoneticPr fontId="2"/>
  </si>
  <si>
    <t>悠斗</t>
    <rPh sb="0" eb="2">
      <t>ハルト</t>
    </rPh>
    <phoneticPr fontId="2"/>
  </si>
  <si>
    <t>しばた</t>
    <phoneticPr fontId="2"/>
  </si>
  <si>
    <t>なち</t>
    <phoneticPr fontId="2"/>
  </si>
  <si>
    <t>柴田</t>
    <rPh sb="0" eb="2">
      <t>シバタ</t>
    </rPh>
    <phoneticPr fontId="2"/>
  </si>
  <si>
    <t>那智</t>
    <rPh sb="0" eb="2">
      <t>ナチ</t>
    </rPh>
    <phoneticPr fontId="2"/>
  </si>
  <si>
    <t>さとう</t>
    <phoneticPr fontId="2"/>
  </si>
  <si>
    <t>佐藤</t>
    <rPh sb="0" eb="2">
      <t>サトウ</t>
    </rPh>
    <phoneticPr fontId="2"/>
  </si>
  <si>
    <t>春斗</t>
    <rPh sb="0" eb="1">
      <t>ハル</t>
    </rPh>
    <rPh sb="1" eb="2">
      <t>ト</t>
    </rPh>
    <phoneticPr fontId="2"/>
  </si>
  <si>
    <t>くまだ</t>
    <phoneticPr fontId="2"/>
  </si>
  <si>
    <t>りき</t>
    <phoneticPr fontId="2"/>
  </si>
  <si>
    <t>熊田</t>
    <rPh sb="0" eb="2">
      <t>クマダ</t>
    </rPh>
    <phoneticPr fontId="2"/>
  </si>
  <si>
    <t>吏稀</t>
    <rPh sb="0" eb="1">
      <t>リ</t>
    </rPh>
    <rPh sb="1" eb="2">
      <t>キ</t>
    </rPh>
    <phoneticPr fontId="2"/>
  </si>
  <si>
    <t>わたなべ</t>
    <phoneticPr fontId="2"/>
  </si>
  <si>
    <t>渡邉</t>
    <rPh sb="0" eb="2">
      <t>ワタナベ</t>
    </rPh>
    <phoneticPr fontId="2"/>
  </si>
  <si>
    <t>陽</t>
    <rPh sb="0" eb="1">
      <t>ヨウ</t>
    </rPh>
    <phoneticPr fontId="2"/>
  </si>
  <si>
    <t>まき</t>
    <phoneticPr fontId="2"/>
  </si>
  <si>
    <t>ゆうだい</t>
    <phoneticPr fontId="2"/>
  </si>
  <si>
    <t>牧</t>
    <rPh sb="0" eb="1">
      <t>マキ</t>
    </rPh>
    <phoneticPr fontId="2"/>
  </si>
  <si>
    <t>由大</t>
    <rPh sb="0" eb="1">
      <t>ユウ</t>
    </rPh>
    <rPh sb="1" eb="2">
      <t>ダイ</t>
    </rPh>
    <phoneticPr fontId="2"/>
  </si>
  <si>
    <t>ますこ</t>
    <phoneticPr fontId="2"/>
  </si>
  <si>
    <t>あいる</t>
    <phoneticPr fontId="2"/>
  </si>
  <si>
    <t>増子</t>
    <rPh sb="0" eb="2">
      <t>マスコ</t>
    </rPh>
    <phoneticPr fontId="2"/>
  </si>
  <si>
    <t>愛琉</t>
    <rPh sb="0" eb="1">
      <t>アイ</t>
    </rPh>
    <rPh sb="1" eb="2">
      <t>リュウ</t>
    </rPh>
    <phoneticPr fontId="2"/>
  </si>
  <si>
    <t>藤平</t>
    <rPh sb="0" eb="2">
      <t>フジヒラ</t>
    </rPh>
    <phoneticPr fontId="2"/>
  </si>
  <si>
    <t>ふじひら</t>
    <phoneticPr fontId="2"/>
  </si>
  <si>
    <t>つつみ</t>
    <phoneticPr fontId="2"/>
  </si>
  <si>
    <t>都々壬</t>
    <rPh sb="0" eb="1">
      <t>ツ</t>
    </rPh>
    <rPh sb="2" eb="3">
      <t>ミ</t>
    </rPh>
    <phoneticPr fontId="2"/>
  </si>
  <si>
    <t>さたけ</t>
    <phoneticPr fontId="2"/>
  </si>
  <si>
    <t>りょうま</t>
    <phoneticPr fontId="2"/>
  </si>
  <si>
    <t>佐竹</t>
    <rPh sb="0" eb="2">
      <t>サタケ</t>
    </rPh>
    <phoneticPr fontId="2"/>
  </si>
  <si>
    <t>亮真</t>
    <rPh sb="0" eb="2">
      <t>リョウマ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</si>
</sst>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22" zoomScaleNormal="100" zoomScaleSheetLayoutView="100" workbookViewId="0">
      <selection activeCell="S7" sqref="S7:Y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1523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武相中学校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697</v>
      </c>
      <c r="AC6" s="127"/>
      <c r="AD6" s="127"/>
      <c r="AE6" s="127"/>
      <c r="AF6" s="25" t="s">
        <v>586</v>
      </c>
      <c r="AG6" s="127" t="s">
        <v>698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705</v>
      </c>
      <c r="AA12" s="71"/>
      <c r="AB12" s="71"/>
      <c r="AC12" s="71"/>
      <c r="AD12" s="71"/>
      <c r="AE12" s="71" t="s">
        <v>706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707</v>
      </c>
      <c r="AA13" s="84"/>
      <c r="AB13" s="84"/>
      <c r="AC13" s="84"/>
      <c r="AD13" s="85"/>
      <c r="AE13" s="84" t="s">
        <v>708</v>
      </c>
      <c r="AF13" s="84"/>
      <c r="AG13" s="84"/>
      <c r="AH13" s="84"/>
      <c r="AI13" s="89"/>
      <c r="AJ13" s="53"/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709</v>
      </c>
      <c r="AA15" s="71"/>
      <c r="AB15" s="71"/>
      <c r="AC15" s="71"/>
      <c r="AD15" s="71"/>
      <c r="AE15" s="71" t="s">
        <v>710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712</v>
      </c>
      <c r="AA16" s="84"/>
      <c r="AB16" s="84"/>
      <c r="AC16" s="84"/>
      <c r="AD16" s="85"/>
      <c r="AE16" s="84" t="s">
        <v>711</v>
      </c>
      <c r="AF16" s="84"/>
      <c r="AG16" s="84"/>
      <c r="AH16" s="84"/>
      <c r="AI16" s="93"/>
      <c r="AJ16" s="95">
        <v>1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709</v>
      </c>
      <c r="G22" s="186"/>
      <c r="H22" s="186"/>
      <c r="I22" s="186"/>
      <c r="J22" s="186"/>
      <c r="K22" s="186" t="s">
        <v>710</v>
      </c>
      <c r="L22" s="186"/>
      <c r="M22" s="186"/>
      <c r="N22" s="186"/>
      <c r="O22" s="187"/>
      <c r="P22" s="183">
        <v>1</v>
      </c>
      <c r="Q22" s="183"/>
      <c r="R22" s="188">
        <v>170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731</v>
      </c>
      <c r="AA22" s="186"/>
      <c r="AB22" s="186"/>
      <c r="AC22" s="186"/>
      <c r="AD22" s="186"/>
      <c r="AE22" s="186" t="s">
        <v>732</v>
      </c>
      <c r="AF22" s="186"/>
      <c r="AG22" s="186"/>
      <c r="AH22" s="186"/>
      <c r="AI22" s="187"/>
      <c r="AJ22" s="183">
        <v>1</v>
      </c>
      <c r="AK22" s="183"/>
      <c r="AL22" s="188">
        <v>163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712</v>
      </c>
      <c r="G23" s="204"/>
      <c r="H23" s="204"/>
      <c r="I23" s="204"/>
      <c r="J23" s="204"/>
      <c r="K23" s="204" t="s">
        <v>711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733</v>
      </c>
      <c r="AA23" s="204"/>
      <c r="AB23" s="204"/>
      <c r="AC23" s="204"/>
      <c r="AD23" s="204"/>
      <c r="AE23" s="204" t="s">
        <v>734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713</v>
      </c>
      <c r="G24" s="198"/>
      <c r="H24" s="198"/>
      <c r="I24" s="198"/>
      <c r="J24" s="198"/>
      <c r="K24" s="198" t="s">
        <v>714</v>
      </c>
      <c r="L24" s="198"/>
      <c r="M24" s="198"/>
      <c r="N24" s="198"/>
      <c r="O24" s="199"/>
      <c r="P24" s="195">
        <v>1</v>
      </c>
      <c r="Q24" s="195"/>
      <c r="R24" s="200">
        <v>163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735</v>
      </c>
      <c r="AA24" s="198"/>
      <c r="AB24" s="198"/>
      <c r="AC24" s="198"/>
      <c r="AD24" s="198"/>
      <c r="AE24" s="198" t="s">
        <v>736</v>
      </c>
      <c r="AF24" s="198"/>
      <c r="AG24" s="198"/>
      <c r="AH24" s="198"/>
      <c r="AI24" s="199"/>
      <c r="AJ24" s="195">
        <v>1</v>
      </c>
      <c r="AK24" s="195"/>
      <c r="AL24" s="200">
        <v>153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715</v>
      </c>
      <c r="G25" s="211"/>
      <c r="H25" s="211"/>
      <c r="I25" s="211"/>
      <c r="J25" s="211"/>
      <c r="K25" s="211" t="s">
        <v>716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737</v>
      </c>
      <c r="AA25" s="211"/>
      <c r="AB25" s="211"/>
      <c r="AC25" s="211"/>
      <c r="AD25" s="211"/>
      <c r="AE25" s="211" t="s">
        <v>738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717</v>
      </c>
      <c r="G26" s="198"/>
      <c r="H26" s="198"/>
      <c r="I26" s="198"/>
      <c r="J26" s="198"/>
      <c r="K26" s="198" t="s">
        <v>718</v>
      </c>
      <c r="L26" s="198"/>
      <c r="M26" s="198"/>
      <c r="N26" s="198"/>
      <c r="O26" s="199"/>
      <c r="P26" s="195">
        <v>1</v>
      </c>
      <c r="Q26" s="195"/>
      <c r="R26" s="200">
        <v>163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740</v>
      </c>
      <c r="AA26" s="198"/>
      <c r="AB26" s="198"/>
      <c r="AC26" s="198"/>
      <c r="AD26" s="198"/>
      <c r="AE26" s="198" t="s">
        <v>741</v>
      </c>
      <c r="AF26" s="198"/>
      <c r="AG26" s="198"/>
      <c r="AH26" s="198"/>
      <c r="AI26" s="199"/>
      <c r="AJ26" s="195">
        <v>1</v>
      </c>
      <c r="AK26" s="195"/>
      <c r="AL26" s="200">
        <v>153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719</v>
      </c>
      <c r="G27" s="211"/>
      <c r="H27" s="211"/>
      <c r="I27" s="211"/>
      <c r="J27" s="211"/>
      <c r="K27" s="211" t="s">
        <v>720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739</v>
      </c>
      <c r="AA27" s="211"/>
      <c r="AB27" s="211"/>
      <c r="AC27" s="211"/>
      <c r="AD27" s="211"/>
      <c r="AE27" s="211" t="s">
        <v>742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721</v>
      </c>
      <c r="G28" s="198"/>
      <c r="H28" s="198"/>
      <c r="I28" s="198"/>
      <c r="J28" s="198"/>
      <c r="K28" s="198" t="s">
        <v>714</v>
      </c>
      <c r="L28" s="198"/>
      <c r="M28" s="198"/>
      <c r="N28" s="198"/>
      <c r="O28" s="199"/>
      <c r="P28" s="195">
        <v>2</v>
      </c>
      <c r="Q28" s="195"/>
      <c r="R28" s="200">
        <v>173</v>
      </c>
      <c r="S28" s="151"/>
      <c r="T28" s="238" t="s">
        <v>544</v>
      </c>
      <c r="U28" s="239"/>
      <c r="V28" s="191">
        <v>10</v>
      </c>
      <c r="W28" s="192"/>
      <c r="X28" s="195">
        <v>11</v>
      </c>
      <c r="Y28" s="195"/>
      <c r="Z28" s="197" t="s">
        <v>743</v>
      </c>
      <c r="AA28" s="198"/>
      <c r="AB28" s="198"/>
      <c r="AC28" s="198"/>
      <c r="AD28" s="198"/>
      <c r="AE28" s="198" t="s">
        <v>744</v>
      </c>
      <c r="AF28" s="198"/>
      <c r="AG28" s="198"/>
      <c r="AH28" s="198"/>
      <c r="AI28" s="199"/>
      <c r="AJ28" s="195">
        <v>1</v>
      </c>
      <c r="AK28" s="195"/>
      <c r="AL28" s="200">
        <v>153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722</v>
      </c>
      <c r="G29" s="211"/>
      <c r="H29" s="211"/>
      <c r="I29" s="211"/>
      <c r="J29" s="211"/>
      <c r="K29" s="211" t="s">
        <v>723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745</v>
      </c>
      <c r="AA29" s="211"/>
      <c r="AB29" s="211"/>
      <c r="AC29" s="211"/>
      <c r="AD29" s="211"/>
      <c r="AE29" s="211" t="s">
        <v>746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724</v>
      </c>
      <c r="G30" s="198"/>
      <c r="H30" s="198"/>
      <c r="I30" s="198"/>
      <c r="J30" s="198"/>
      <c r="K30" s="198" t="s">
        <v>725</v>
      </c>
      <c r="L30" s="198"/>
      <c r="M30" s="198"/>
      <c r="N30" s="198"/>
      <c r="O30" s="199"/>
      <c r="P30" s="195">
        <v>1</v>
      </c>
      <c r="Q30" s="195"/>
      <c r="R30" s="200">
        <v>163</v>
      </c>
      <c r="S30" s="151"/>
      <c r="T30" s="238" t="s">
        <v>544</v>
      </c>
      <c r="U30" s="239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726</v>
      </c>
      <c r="G31" s="211"/>
      <c r="H31" s="211"/>
      <c r="I31" s="211"/>
      <c r="J31" s="211"/>
      <c r="K31" s="211" t="s">
        <v>727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728</v>
      </c>
      <c r="G32" s="198"/>
      <c r="H32" s="198"/>
      <c r="I32" s="198"/>
      <c r="J32" s="198"/>
      <c r="K32" s="198" t="s">
        <v>714</v>
      </c>
      <c r="L32" s="198"/>
      <c r="M32" s="198"/>
      <c r="N32" s="198"/>
      <c r="O32" s="199"/>
      <c r="P32" s="195">
        <v>1</v>
      </c>
      <c r="Q32" s="195"/>
      <c r="R32" s="200">
        <v>153</v>
      </c>
      <c r="S32" s="151"/>
      <c r="T32" s="238" t="s">
        <v>544</v>
      </c>
      <c r="U32" s="239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729</v>
      </c>
      <c r="G33" s="219"/>
      <c r="H33" s="219"/>
      <c r="I33" s="219"/>
      <c r="J33" s="219"/>
      <c r="K33" s="219" t="s">
        <v>730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武相中学校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16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1523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武相中学校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かみむら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上村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/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にいだ</v>
      </c>
      <c r="F15" s="292"/>
      <c r="G15" s="292"/>
      <c r="H15" s="292"/>
      <c r="I15" s="292"/>
      <c r="J15" s="292" t="str">
        <f>IF(入力!K22="","",入力!K22)</f>
        <v>はやせ</v>
      </c>
      <c r="K15" s="292"/>
      <c r="L15" s="292"/>
      <c r="M15" s="292"/>
      <c r="N15" s="293"/>
      <c r="O15" s="294">
        <f>IF(入力!P22="","",入力!P22)</f>
        <v>1</v>
      </c>
      <c r="P15" s="294"/>
      <c r="Q15" s="290">
        <f>IF(入力!R22="","",入力!R22)</f>
        <v>170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まき</v>
      </c>
      <c r="Z15" s="292"/>
      <c r="AA15" s="292"/>
      <c r="AB15" s="292"/>
      <c r="AC15" s="292"/>
      <c r="AD15" s="292" t="str">
        <f>IF(入力!AE22="","",入力!AE22)</f>
        <v>ゆうだい</v>
      </c>
      <c r="AE15" s="292"/>
      <c r="AF15" s="292"/>
      <c r="AG15" s="292"/>
      <c r="AH15" s="293"/>
      <c r="AI15" s="294">
        <f>IF(入力!AJ22="","",入力!AJ22)</f>
        <v>1</v>
      </c>
      <c r="AJ15" s="294"/>
      <c r="AK15" s="290">
        <f>IF(入力!AL22="","",入力!AL22)</f>
        <v>163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仁井田</v>
      </c>
      <c r="F16" s="312"/>
      <c r="G16" s="312"/>
      <c r="H16" s="312"/>
      <c r="I16" s="312"/>
      <c r="J16" s="312" t="str">
        <f>IF(入力!K23="","",入力!K23)</f>
        <v>隼勢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牧</v>
      </c>
      <c r="Z16" s="312"/>
      <c r="AA16" s="312"/>
      <c r="AB16" s="312"/>
      <c r="AC16" s="312"/>
      <c r="AD16" s="312" t="str">
        <f>IF(入力!AE23="","",入力!AE23)</f>
        <v>由大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おおたわら</v>
      </c>
      <c r="F17" s="277"/>
      <c r="G17" s="277"/>
      <c r="H17" s="277"/>
      <c r="I17" s="277"/>
      <c r="J17" s="277" t="str">
        <f>IF(入力!K24="","",入力!K24)</f>
        <v>はると</v>
      </c>
      <c r="K17" s="277"/>
      <c r="L17" s="277"/>
      <c r="M17" s="277"/>
      <c r="N17" s="278"/>
      <c r="O17" s="273">
        <f>IF(入力!P24="","",入力!P24)</f>
        <v>1</v>
      </c>
      <c r="P17" s="273"/>
      <c r="Q17" s="271">
        <f>IF(入力!R24="","",入力!R24)</f>
        <v>163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ますこ</v>
      </c>
      <c r="Z17" s="277"/>
      <c r="AA17" s="277"/>
      <c r="AB17" s="277"/>
      <c r="AC17" s="277"/>
      <c r="AD17" s="277" t="str">
        <f>IF(入力!AE24="","",入力!AE24)</f>
        <v>あいる</v>
      </c>
      <c r="AE17" s="277"/>
      <c r="AF17" s="277"/>
      <c r="AG17" s="277"/>
      <c r="AH17" s="278"/>
      <c r="AI17" s="273">
        <f>IF(入力!AJ24="","",入力!AJ24)</f>
        <v>1</v>
      </c>
      <c r="AJ17" s="273"/>
      <c r="AK17" s="271">
        <f>IF(入力!AL24="","",入力!AL24)</f>
        <v>153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太田原</v>
      </c>
      <c r="F18" s="270"/>
      <c r="G18" s="270"/>
      <c r="H18" s="270"/>
      <c r="I18" s="270"/>
      <c r="J18" s="270" t="str">
        <f>IF(入力!K25="","",入力!K25)</f>
        <v>悠斗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増子</v>
      </c>
      <c r="Z18" s="270"/>
      <c r="AA18" s="270"/>
      <c r="AB18" s="270"/>
      <c r="AC18" s="270"/>
      <c r="AD18" s="270" t="str">
        <f>IF(入力!AE25="","",入力!AE25)</f>
        <v>愛琉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しばた</v>
      </c>
      <c r="F19" s="277"/>
      <c r="G19" s="277"/>
      <c r="H19" s="277"/>
      <c r="I19" s="277"/>
      <c r="J19" s="277" t="str">
        <f>IF(入力!K26="","",入力!K26)</f>
        <v>なち</v>
      </c>
      <c r="K19" s="277"/>
      <c r="L19" s="277"/>
      <c r="M19" s="277"/>
      <c r="N19" s="278"/>
      <c r="O19" s="273">
        <f>IF(入力!P26="","",入力!P26)</f>
        <v>1</v>
      </c>
      <c r="P19" s="273"/>
      <c r="Q19" s="271">
        <f>IF(入力!R26="","",入力!R26)</f>
        <v>163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ふじひら</v>
      </c>
      <c r="Z19" s="277"/>
      <c r="AA19" s="277"/>
      <c r="AB19" s="277"/>
      <c r="AC19" s="277"/>
      <c r="AD19" s="277" t="str">
        <f>IF(入力!AE26="","",入力!AE26)</f>
        <v>つつみ</v>
      </c>
      <c r="AE19" s="277"/>
      <c r="AF19" s="277"/>
      <c r="AG19" s="277"/>
      <c r="AH19" s="278"/>
      <c r="AI19" s="273">
        <f>IF(入力!AJ26="","",入力!AJ26)</f>
        <v>1</v>
      </c>
      <c r="AJ19" s="273"/>
      <c r="AK19" s="271">
        <f>IF(入力!AL26="","",入力!AL26)</f>
        <v>153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柴田</v>
      </c>
      <c r="F20" s="270"/>
      <c r="G20" s="270"/>
      <c r="H20" s="270"/>
      <c r="I20" s="270"/>
      <c r="J20" s="270" t="str">
        <f>IF(入力!K27="","",入力!K27)</f>
        <v>那智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藤平</v>
      </c>
      <c r="Z20" s="270"/>
      <c r="AA20" s="270"/>
      <c r="AB20" s="270"/>
      <c r="AC20" s="270"/>
      <c r="AD20" s="270" t="str">
        <f>IF(入力!AE27="","",入力!AE27)</f>
        <v>都々壬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さとう</v>
      </c>
      <c r="F21" s="277"/>
      <c r="G21" s="277"/>
      <c r="H21" s="277"/>
      <c r="I21" s="277"/>
      <c r="J21" s="277" t="str">
        <f>IF(入力!K28="","",入力!K28)</f>
        <v>はると</v>
      </c>
      <c r="K21" s="277"/>
      <c r="L21" s="277"/>
      <c r="M21" s="277"/>
      <c r="N21" s="278"/>
      <c r="O21" s="273">
        <f>IF(入力!P28="","",入力!P28)</f>
        <v>2</v>
      </c>
      <c r="P21" s="273"/>
      <c r="Q21" s="271">
        <f>IF(入力!R28="","",入力!R28)</f>
        <v>173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11</v>
      </c>
      <c r="X21" s="273"/>
      <c r="Y21" s="276" t="str">
        <f>IF(入力!Z28="","",入力!Z28)</f>
        <v>さたけ</v>
      </c>
      <c r="Z21" s="277"/>
      <c r="AA21" s="277"/>
      <c r="AB21" s="277"/>
      <c r="AC21" s="277"/>
      <c r="AD21" s="277" t="str">
        <f>IF(入力!AE28="","",入力!AE28)</f>
        <v>りょうま</v>
      </c>
      <c r="AE21" s="277"/>
      <c r="AF21" s="277"/>
      <c r="AG21" s="277"/>
      <c r="AH21" s="278"/>
      <c r="AI21" s="273">
        <f>IF(入力!AJ28="","",入力!AJ28)</f>
        <v>1</v>
      </c>
      <c r="AJ21" s="273"/>
      <c r="AK21" s="271">
        <f>IF(入力!AL28="","",入力!AL28)</f>
        <v>153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佐藤</v>
      </c>
      <c r="F22" s="270"/>
      <c r="G22" s="270"/>
      <c r="H22" s="270"/>
      <c r="I22" s="270"/>
      <c r="J22" s="270" t="str">
        <f>IF(入力!K29="","",入力!K29)</f>
        <v>春斗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佐竹</v>
      </c>
      <c r="Z22" s="270"/>
      <c r="AA22" s="270"/>
      <c r="AB22" s="270"/>
      <c r="AC22" s="270"/>
      <c r="AD22" s="270" t="str">
        <f>IF(入力!AE29="","",入力!AE29)</f>
        <v>亮真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くまだ</v>
      </c>
      <c r="F23" s="277"/>
      <c r="G23" s="277"/>
      <c r="H23" s="277"/>
      <c r="I23" s="277"/>
      <c r="J23" s="277" t="str">
        <f>IF(入力!K30="","",入力!K30)</f>
        <v>りき</v>
      </c>
      <c r="K23" s="277"/>
      <c r="L23" s="277"/>
      <c r="M23" s="277"/>
      <c r="N23" s="278"/>
      <c r="O23" s="273">
        <f>IF(入力!P30="","",入力!P30)</f>
        <v>1</v>
      </c>
      <c r="P23" s="273"/>
      <c r="Q23" s="271">
        <f>IF(入力!R30="","",入力!R30)</f>
        <v>163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 t="str">
        <f>IF(入力!X30="","",入力!X30)</f>
        <v/>
      </c>
      <c r="X23" s="273"/>
      <c r="Y23" s="276" t="str">
        <f>IF(入力!Z30="","",入力!Z30)</f>
        <v/>
      </c>
      <c r="Z23" s="277"/>
      <c r="AA23" s="277"/>
      <c r="AB23" s="277"/>
      <c r="AC23" s="277"/>
      <c r="AD23" s="277" t="str">
        <f>IF(入力!AE30="","",入力!AE30)</f>
        <v/>
      </c>
      <c r="AE23" s="277"/>
      <c r="AF23" s="277"/>
      <c r="AG23" s="277"/>
      <c r="AH23" s="278"/>
      <c r="AI23" s="273" t="str">
        <f>IF(入力!AJ30="","",入力!AJ30)</f>
        <v/>
      </c>
      <c r="AJ23" s="273"/>
      <c r="AK23" s="271" t="str">
        <f>IF(入力!AL30="","",入力!AL30)</f>
        <v/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熊田</v>
      </c>
      <c r="F24" s="270"/>
      <c r="G24" s="270"/>
      <c r="H24" s="270"/>
      <c r="I24" s="270"/>
      <c r="J24" s="270" t="str">
        <f>IF(入力!K31="","",入力!K31)</f>
        <v>吏稀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/>
      </c>
      <c r="Z24" s="270"/>
      <c r="AA24" s="270"/>
      <c r="AB24" s="270"/>
      <c r="AC24" s="270"/>
      <c r="AD24" s="270" t="str">
        <f>IF(入力!AE31="","",入力!AE31)</f>
        <v/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わたなべ</v>
      </c>
      <c r="F25" s="277"/>
      <c r="G25" s="277"/>
      <c r="H25" s="277"/>
      <c r="I25" s="277"/>
      <c r="J25" s="277" t="str">
        <f>IF(入力!K32="","",入力!K32)</f>
        <v>はると</v>
      </c>
      <c r="K25" s="277"/>
      <c r="L25" s="277"/>
      <c r="M25" s="277"/>
      <c r="N25" s="278"/>
      <c r="O25" s="273">
        <f>IF(入力!P32="","",入力!P32)</f>
        <v>1</v>
      </c>
      <c r="P25" s="273"/>
      <c r="Q25" s="271">
        <f>IF(入力!R32="","",入力!R32)</f>
        <v>153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 t="str">
        <f>IF(入力!X32="","",入力!X32)</f>
        <v/>
      </c>
      <c r="X25" s="273"/>
      <c r="Y25" s="276" t="str">
        <f>IF(入力!Z32="","",入力!Z32)</f>
        <v/>
      </c>
      <c r="Z25" s="277"/>
      <c r="AA25" s="277"/>
      <c r="AB25" s="277"/>
      <c r="AC25" s="277"/>
      <c r="AD25" s="277" t="str">
        <f>IF(入力!AE32="","",入力!AE32)</f>
        <v/>
      </c>
      <c r="AE25" s="277"/>
      <c r="AF25" s="277"/>
      <c r="AG25" s="277"/>
      <c r="AH25" s="278"/>
      <c r="AI25" s="273" t="str">
        <f>IF(入力!AJ32="","",入力!AJ32)</f>
        <v/>
      </c>
      <c r="AJ25" s="273"/>
      <c r="AK25" s="271" t="str">
        <f>IF(入力!AL32="","",入力!AL32)</f>
        <v/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渡邉</v>
      </c>
      <c r="F26" s="283"/>
      <c r="G26" s="283"/>
      <c r="H26" s="283"/>
      <c r="I26" s="283"/>
      <c r="J26" s="283" t="str">
        <f>IF(入力!K33="","",入力!K33)</f>
        <v>陽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/>
      </c>
      <c r="Z26" s="283"/>
      <c r="AA26" s="283"/>
      <c r="AB26" s="283"/>
      <c r="AC26" s="283"/>
      <c r="AD26" s="283" t="str">
        <f>IF(入力!AE33="","",入力!AE33)</f>
        <v/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19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1523</v>
      </c>
      <c r="B7" s="31" t="str">
        <f t="shared" ref="B7:C7" si="0">IF($A$8="","",IF($A$9="",B8,B8&amp;"・"&amp;B9))</f>
        <v>武相中学校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222</v>
      </c>
      <c r="G7" s="31" t="str">
        <f t="shared" si="1"/>
        <v>0023</v>
      </c>
      <c r="H7" s="31">
        <f t="shared" si="1"/>
        <v>0</v>
      </c>
      <c r="I7" s="31" t="str">
        <f t="shared" si="1"/>
        <v>横浜市港北区仲手原2－34－1</v>
      </c>
      <c r="J7" s="31">
        <f t="shared" si="1"/>
        <v>0</v>
      </c>
      <c r="K7" s="31" t="str">
        <f t="shared" si="1"/>
        <v>045</v>
      </c>
      <c r="L7" s="31" t="str">
        <f t="shared" si="1"/>
        <v>401</v>
      </c>
      <c r="M7" s="31" t="str">
        <f t="shared" si="1"/>
        <v>9042</v>
      </c>
      <c r="N7" s="31" t="str">
        <f t="shared" si="1"/>
        <v>045</v>
      </c>
      <c r="O7" s="31" t="str">
        <f t="shared" si="1"/>
        <v>401</v>
      </c>
      <c r="P7" s="31" t="str">
        <f t="shared" si="1"/>
        <v>3746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1523</v>
      </c>
      <c r="B8" s="32" t="str">
        <f>IF(入力!$F$3="","",入力!$F$3)</f>
        <v>武相中学校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222</v>
      </c>
      <c r="G8" s="42" t="str">
        <f>IF(入力!$I$6="","",入力!$I$6)</f>
        <v>0023</v>
      </c>
      <c r="H8" s="32"/>
      <c r="I8" s="32" t="str">
        <f>IF(入力!$L$5="","",入力!$L$5)</f>
        <v>横浜市港北区仲手原2－34－1</v>
      </c>
      <c r="J8" s="32"/>
      <c r="K8" s="42" t="str">
        <f>IF(入力!$AB$4="","",入力!$AB$4)</f>
        <v>045</v>
      </c>
      <c r="L8" s="42" t="str">
        <f>IF(入力!$AG$4="","",入力!$AG$4)</f>
        <v>401</v>
      </c>
      <c r="M8" s="42" t="str">
        <f>IF(入力!$AL$4="","",入力!$AL$4)</f>
        <v>9042</v>
      </c>
      <c r="N8" s="42" t="str">
        <f>IF(入力!$AB$6="","",入力!$AB$6)</f>
        <v>045</v>
      </c>
      <c r="O8" s="42" t="str">
        <f>IF(入力!$AG$6="","",入力!$AG$6)</f>
        <v>401</v>
      </c>
      <c r="P8" s="42" t="str">
        <f>IF(入力!$AL$6="","",入力!$AL$6)</f>
        <v>3746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9042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上村</v>
      </c>
      <c r="D16" s="32" t="str">
        <f>IF(入力!$K$13="","",入力!$K$13)</f>
        <v>夏生</v>
      </c>
      <c r="E16" s="32" t="str">
        <f>IF(入力!$F$12="","",入力!$F$12)</f>
        <v>かみむら</v>
      </c>
      <c r="F16" s="32" t="str">
        <f>IF(入力!$K$12="","",入力!$K$12)</f>
        <v>なつお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金山</v>
      </c>
      <c r="D17" s="32" t="str">
        <f>IF(入力!$AE$13="","",入力!$AE$13)</f>
        <v>俊久</v>
      </c>
      <c r="E17" s="32" t="str">
        <f>IF(入力!$Z$12="","",入力!$Z$12)</f>
        <v>かなやま</v>
      </c>
      <c r="F17" s="32" t="str">
        <f>IF(入力!$AE$12="","",入力!$AE$12)</f>
        <v>としひさ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仁井田</v>
      </c>
      <c r="D24" s="32" t="str">
        <f>IF(入力!$AE$16="","",入力!$AE$16)</f>
        <v>隼勢</v>
      </c>
      <c r="E24" s="32" t="str">
        <f>IF(入力!$Z$15="","",入力!$Z$15)</f>
        <v>にいだ</v>
      </c>
      <c r="F24" s="32" t="str">
        <f>IF(入力!$AE$15="","",入力!$AE$15)</f>
        <v>はやせ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仁井田</v>
      </c>
      <c r="D53" s="32" t="str">
        <f>IF(OR(L53&lt;&gt;"○",入力!K23=""),"",入力!K23)</f>
        <v>隼勢</v>
      </c>
      <c r="E53" s="32" t="str">
        <f>IF(OR(L53&lt;&gt;"○",入力!F22=""),"",入力!F22)</f>
        <v>にいだ</v>
      </c>
      <c r="F53" s="32" t="str">
        <f>IF(OR(L53&lt;&gt;"○",入力!K22=""),"",入力!K22)</f>
        <v>はやせ</v>
      </c>
      <c r="G53" s="32"/>
      <c r="H53" s="32"/>
      <c r="I53" s="32">
        <f>IF(OR(L53&lt;&gt;"○",入力!P22=""),"",入力!P22)</f>
        <v>1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太田原</v>
      </c>
      <c r="D54" s="32" t="str">
        <f>IF(OR(L54&lt;&gt;"○",入力!K25=""),"",入力!K25)</f>
        <v>悠斗</v>
      </c>
      <c r="E54" s="32" t="str">
        <f>IF(OR(L54&lt;&gt;"○",入力!F24=""),"",入力!F24)</f>
        <v>おおたわら</v>
      </c>
      <c r="F54" s="32" t="str">
        <f>IF(OR(L54&lt;&gt;"○",入力!K24=""),"",入力!K24)</f>
        <v>はると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柴田</v>
      </c>
      <c r="D55" s="32" t="str">
        <f>IF(OR(L55&lt;&gt;"○",入力!K27=""),"",入力!K27)</f>
        <v>那智</v>
      </c>
      <c r="E55" s="32" t="str">
        <f>IF(OR(L55&lt;&gt;"○",入力!F26=""),"",入力!F26)</f>
        <v>しばた</v>
      </c>
      <c r="F55" s="32" t="str">
        <f>IF(OR(L55&lt;&gt;"○",入力!K26=""),"",入力!K26)</f>
        <v>なち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佐藤</v>
      </c>
      <c r="D56" s="32" t="str">
        <f>IF(OR(L56&lt;&gt;"○",入力!K29=""),"",入力!K29)</f>
        <v>春斗</v>
      </c>
      <c r="E56" s="32" t="str">
        <f>IF(OR(L56&lt;&gt;"○",入力!F28=""),"",入力!F28)</f>
        <v>さとう</v>
      </c>
      <c r="F56" s="32" t="str">
        <f>IF(OR(L56&lt;&gt;"○",入力!K28=""),"",入力!K28)</f>
        <v>はると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熊田</v>
      </c>
      <c r="D57" s="32" t="str">
        <f>IF(OR(L57&lt;&gt;"○",入力!K31=""),"",入力!K31)</f>
        <v>吏稀</v>
      </c>
      <c r="E57" s="32" t="str">
        <f>IF(OR(L57&lt;&gt;"○",入力!F30=""),"",入力!F30)</f>
        <v>くまだ</v>
      </c>
      <c r="F57" s="32" t="str">
        <f>IF(OR(L57&lt;&gt;"○",入力!K30=""),"",入力!K30)</f>
        <v>りき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渡邉</v>
      </c>
      <c r="D58" s="32" t="str">
        <f>IF(OR(L58&lt;&gt;"○",入力!K33=""),"",入力!K33)</f>
        <v>陽</v>
      </c>
      <c r="E58" s="32" t="str">
        <f>IF(OR(L58&lt;&gt;"○",入力!F32=""),"",入力!F32)</f>
        <v>わたなべ</v>
      </c>
      <c r="F58" s="32" t="str">
        <f>IF(OR(L58&lt;&gt;"○",入力!K32=""),"",入力!K32)</f>
        <v>はると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牧</v>
      </c>
      <c r="D59" s="32" t="str">
        <f>IF(OR(L59&lt;&gt;"○",入力!AE23=""),"",入力!AE23)</f>
        <v>由大</v>
      </c>
      <c r="E59" s="32" t="str">
        <f>IF(OR(L59&lt;&gt;"○",入力!Z22=""),"",入力!Z22)</f>
        <v>まき</v>
      </c>
      <c r="F59" s="32" t="str">
        <f>IF(OR(L59&lt;&gt;"○",入力!AE22=""),"",入力!AE22)</f>
        <v>ゆうだい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増子</v>
      </c>
      <c r="D60" s="32" t="str">
        <f>IF(OR(L60&lt;&gt;"○",入力!AE25=""),"",入力!AE25)</f>
        <v>愛琉</v>
      </c>
      <c r="E60" s="32" t="str">
        <f>IF(OR(L60&lt;&gt;"○",入力!Z24=""),"",入力!Z24)</f>
        <v>ますこ</v>
      </c>
      <c r="F60" s="32" t="str">
        <f>IF(OR(L60&lt;&gt;"○",入力!AE24=""),"",入力!AE24)</f>
        <v>あいる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藤平</v>
      </c>
      <c r="D61" s="32" t="str">
        <f>IF(OR(L61&lt;&gt;"○",入力!AE27=""),"",入力!AE27)</f>
        <v>都々壬</v>
      </c>
      <c r="E61" s="32" t="str">
        <f>IF(OR(L61&lt;&gt;"○",入力!Z26=""),"",入力!Z26)</f>
        <v>ふじひら</v>
      </c>
      <c r="F61" s="32" t="str">
        <f>IF(OR(L61&lt;&gt;"○",入力!AE26=""),"",入力!AE26)</f>
        <v>つつみ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佐竹</v>
      </c>
      <c r="D62" s="32" t="str">
        <f>IF(OR(L62&lt;&gt;"○",入力!AE29=""),"",入力!AE29)</f>
        <v>亮真</v>
      </c>
      <c r="E62" s="32" t="str">
        <f>IF(OR(L62&lt;&gt;"○",入力!Z28=""),"",入力!Z28)</f>
        <v>さたけ</v>
      </c>
      <c r="F62" s="32" t="str">
        <f>IF(OR(L62&lt;&gt;"○",入力!AE28=""),"",入力!AE28)</f>
        <v>りょうま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上村夏生</cp:lastModifiedBy>
  <cp:lastPrinted>2022-04-30T03:56:59Z</cp:lastPrinted>
  <dcterms:created xsi:type="dcterms:W3CDTF">2006-11-03T01:52:14Z</dcterms:created>
  <dcterms:modified xsi:type="dcterms:W3CDTF">2022-05-01T23:04:34Z</dcterms:modified>
</cp:coreProperties>
</file>