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5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男子バレーボー1\名簿・申し込み\29年度\"/>
    </mc:Choice>
  </mc:AlternateContent>
  <bookViews>
    <workbookView xWindow="0" yWindow="15" windowWidth="20730" windowHeight="1174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71027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<sst xmlns="http://schemas.openxmlformats.org/spreadsheetml/2006/main" count="1453" uniqueCount="745">
  <si>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</si>
  <si>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</si>
  <si>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</si>
  <si>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</si>
  <si>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</si>
  <si>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</si>
  <si>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</si>
  <si>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</si>
  <si>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</si>
  <si>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</si>
  <si>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</si>
  <si>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</si>
  <si>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</si>
  <si>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</si>
  <si>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</si>
  <si>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</si>
  <si>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</si>
  <si>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</si>
  <si>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</si>
  <si>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</si>
  <si>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</si>
  <si>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</si>
  <si>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</si>
  <si>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</si>
  <si>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</si>
  <si>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</si>
  <si>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</si>
  <si>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</si>
  <si>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</si>
  <si>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</si>
  <si>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</si>
  <si>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</si>
  <si>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</si>
  <si>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</si>
  <si>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</si>
  <si>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</si>
  <si>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</si>
  <si>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</si>
  <si>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</si>
  <si>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</si>
  <si>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</si>
  <si>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</si>
  <si>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</si>
  <si>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</si>
  <si>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</si>
  <si>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</si>
  <si>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</si>
  <si>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</si>
  <si>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</si>
  <si>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</si>
  <si>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</si>
  <si>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</si>
  <si>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</si>
  <si>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</si>
  <si>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</si>
  <si>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</si>
  <si>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</si>
  <si>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</si>
  <si>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</si>
  <si>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</si>
  <si>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</si>
  <si>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</si>
  <si>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</si>
  <si>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</si>
  <si>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</si>
  <si>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</si>
  <si>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</si>
  <si>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</si>
  <si>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</si>
  <si>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</si>
  <si>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</si>
  <si>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</si>
  <si>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</si>
  <si>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</si>
  <si>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</si>
  <si>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</si>
  <si>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</si>
  <si>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</si>
  <si>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</si>
  <si>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</si>
  <si>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</si>
  <si>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</si>
  <si>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</si>
  <si>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</si>
  <si>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</si>
  <si>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</si>
  <si>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</si>
  <si>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</si>
  <si>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</si>
  <si>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</si>
  <si>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</si>
  <si>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</si>
  <si>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</si>
  <si>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</si>
  <si>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</si>
  <si>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</si>
  <si>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</si>
  <si>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</si>
  <si>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</si>
  <si>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</si>
  <si>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</si>
  <si>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</si>
  <si>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</si>
  <si>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</si>
  <si>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</si>
  <si>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</si>
  <si>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</si>
  <si>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</si>
  <si>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</si>
  <si>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</si>
  <si>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</si>
  <si>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</si>
  <si>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</si>
  <si>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</si>
  <si>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</si>
  <si>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</si>
  <si>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</si>
  <si>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</si>
  <si>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</si>
  <si>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</si>
  <si>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</si>
  <si>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</si>
  <si>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</si>
  <si>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</si>
  <si>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</si>
  <si>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</si>
  <si>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</si>
  <si>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</si>
  <si>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</si>
  <si>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</si>
  <si>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</si>
  <si>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</si>
  <si>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</si>
  <si>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</si>
  <si>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</si>
  <si>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</si>
  <si>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</si>
  <si>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</si>
  <si>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</si>
  <si>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</si>
  <si>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</si>
  <si>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</si>
  <si>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</si>
  <si>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</si>
  <si>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</si>
  <si>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</si>
  <si>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</si>
  <si>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</si>
  <si>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</si>
  <si>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</si>
  <si>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</si>
  <si>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</si>
  <si>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</si>
  <si>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</si>
  <si>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</si>
  <si>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</si>
  <si>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</si>
  <si>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</si>
  <si>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</si>
  <si>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</si>
  <si>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</si>
  <si>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</si>
  <si>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</si>
  <si>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</si>
  <si>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</si>
  <si>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</si>
  <si>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</si>
  <si>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</si>
  <si>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</si>
  <si>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</si>
  <si>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</si>
  <si>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</si>
  <si>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</si>
  <si>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</si>
  <si>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</si>
  <si>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</si>
  <si>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</si>
  <si>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</si>
  <si>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</si>
  <si>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</si>
  <si>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</si>
  <si>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</si>
  <si>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</si>
  <si>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</si>
  <si>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</si>
  <si>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</si>
  <si>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</si>
  <si>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</si>
  <si>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</si>
  <si>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</si>
  <si>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</si>
  <si>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</si>
  <si>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</si>
  <si>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</si>
  <si>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</si>
  <si>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</si>
  <si>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</si>
  <si>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</si>
  <si>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</si>
  <si>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</si>
  <si>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</si>
  <si>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</si>
  <si>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</si>
  <si>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</si>
  <si>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</si>
  <si>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</si>
  <si>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</si>
  <si>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</si>
  <si>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</si>
  <si>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</si>
  <si>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</si>
  <si>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</si>
  <si>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</si>
  <si>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</si>
  <si>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</si>
  <si>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</si>
  <si>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</si>
  <si>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</si>
  <si>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</si>
  <si>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</si>
  <si>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</si>
  <si>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</si>
  <si>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</si>
  <si>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</si>
  <si>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</si>
  <si>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</si>
  <si>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</si>
  <si>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</si>
  <si>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</si>
  <si>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</si>
  <si>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</si>
  <si>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</si>
  <si>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</si>
  <si>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</si>
  <si>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</si>
  <si>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</si>
  <si>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</si>
  <si>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</si>
  <si>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</si>
  <si>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</si>
  <si>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</si>
  <si>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</si>
  <si>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</si>
  <si>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</si>
  <si>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</si>
  <si>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</si>
  <si>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</si>
  <si>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</si>
  <si>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</si>
  <si>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</si>
  <si>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</si>
  <si>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</si>
  <si>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</si>
  <si>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</si>
  <si>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</si>
  <si>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</si>
  <si>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</si>
  <si>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</si>
  <si>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</si>
  <si>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</si>
  <si>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</si>
  <si>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</si>
  <si>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</si>
  <si>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</si>
  <si>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</si>
  <si>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</si>
  <si>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</si>
  <si>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</si>
  <si>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</si>
  <si>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</si>
  <si>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</si>
  <si>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</si>
  <si>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</si>
  <si>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</si>
  <si>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</si>
  <si>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</si>
  <si>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</si>
  <si>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</si>
  <si>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</si>
  <si>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</si>
  <si>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</si>
  <si>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</si>
  <si>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</si>
  <si>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</si>
  <si>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</si>
  <si>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</si>
  <si>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</si>
  <si>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</si>
  <si>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</si>
  <si>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</si>
  <si>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</si>
  <si>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</si>
  <si>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</si>
  <si>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</si>
  <si>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</si>
  <si>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</si>
  <si>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</si>
  <si>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</si>
  <si>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</si>
  <si>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</si>
  <si>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</si>
  <si>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</si>
  <si>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</si>
  <si>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</si>
  <si>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</si>
  <si>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</si>
  <si>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</si>
  <si>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</si>
  <si>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</si>
  <si>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</si>
  <si>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</si>
  <si>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</si>
  <si>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</si>
  <si>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</si>
  <si>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</si>
  <si>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</si>
  <si>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</si>
  <si>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</si>
  <si>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</si>
  <si>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</si>
  <si>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</si>
  <si>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</si>
  <si>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</si>
  <si>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</si>
  <si>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</si>
  <si>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</si>
  <si>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</si>
  <si>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</si>
  <si>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</si>
  <si>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</si>
  <si>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</si>
  <si>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</si>
  <si>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</si>
  <si>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</si>
  <si>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</si>
  <si>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</si>
  <si>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</si>
  <si>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</si>
  <si>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</si>
  <si>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</si>
  <si>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</si>
  <si>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</si>
  <si>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</si>
  <si>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</si>
  <si>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</si>
  <si>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</si>
  <si>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</si>
  <si>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</si>
  <si>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</si>
  <si>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</si>
  <si>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</si>
  <si>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</si>
  <si>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</si>
  <si>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</si>
  <si>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</si>
  <si>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</si>
  <si>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</si>
  <si>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</si>
  <si>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</si>
  <si>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</si>
  <si>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</si>
  <si>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</si>
  <si>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</si>
  <si>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</si>
  <si>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</si>
  <si>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</si>
  <si>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</si>
  <si>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</si>
  <si>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</si>
  <si>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</si>
  <si>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</si>
  <si>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</si>
  <si>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</si>
  <si>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</si>
  <si>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</si>
  <si>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</si>
  <si>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</si>
  <si>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</si>
  <si>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</si>
  <si>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</si>
  <si>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</si>
  <si>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</si>
  <si>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</si>
  <si>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</si>
  <si>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</si>
  <si>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</si>
  <si>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</si>
  <si>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</si>
  <si>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</si>
  <si>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</si>
  <si>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</si>
  <si>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</si>
  <si>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</si>
  <si>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</si>
  <si>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</si>
  <si>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</si>
  <si>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</si>
  <si>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</si>
  <si>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</si>
  <si>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</si>
  <si>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</si>
  <si>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</si>
  <si>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</si>
  <si>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</si>
  <si>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</si>
  <si>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</si>
  <si>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</si>
  <si>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</si>
  <si>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</si>
  <si>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</si>
  <si>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</si>
  <si>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</si>
  <si>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</si>
  <si>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</si>
  <si>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</si>
  <si>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</si>
  <si>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</si>
  <si>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</si>
  <si>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</si>
  <si>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</si>
  <si>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</si>
  <si>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</si>
  <si>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</si>
  <si>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</si>
  <si>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</si>
  <si>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</si>
  <si>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</si>
  <si>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</si>
  <si>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</si>
  <si>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</si>
  <si>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</si>
  <si>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</si>
  <si>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</si>
  <si>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</si>
  <si>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</si>
  <si>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</si>
  <si>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</si>
  <si>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</si>
  <si>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</si>
  <si>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</si>
  <si>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</si>
  <si>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</si>
  <si>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</si>
  <si>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</si>
  <si>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</si>
  <si>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</si>
  <si>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</si>
  <si>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</si>
  <si>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</si>
  <si>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</si>
  <si>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</si>
  <si>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</si>
  <si>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</si>
  <si>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</si>
  <si>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</si>
  <si>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</si>
  <si>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</si>
  <si>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</si>
  <si>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</si>
  <si>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</si>
  <si>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</si>
  <si>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</si>
  <si>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</si>
  <si>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</si>
  <si>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</si>
  <si>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</si>
  <si>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</si>
  <si>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</si>
  <si>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</si>
  <si>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</si>
  <si>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</si>
  <si>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</si>
  <si>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</si>
  <si>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</si>
  <si>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</si>
  <si>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</si>
  <si>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</si>
  <si>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</si>
  <si>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</si>
  <si>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</si>
  <si>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</si>
  <si>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</si>
  <si>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</si>
  <si>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</si>
  <si>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</si>
  <si>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</si>
  <si>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</si>
  <si>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</si>
  <si>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</si>
  <si>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</si>
  <si>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</si>
  <si>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</si>
  <si>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</si>
  <si>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</si>
  <si>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</si>
  <si>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</si>
  <si>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</si>
  <si>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</si>
  <si>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</si>
  <si>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</si>
  <si>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</si>
  <si>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</si>
  <si>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</si>
  <si>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</si>
  <si>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</si>
  <si>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</si>
  <si>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</si>
  <si>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</si>
  <si>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</si>
  <si>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</si>
  <si>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</si>
  <si>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</si>
  <si>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</si>
  <si>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</si>
  <si>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</si>
  <si>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</si>
  <si>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</si>
  <si>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</si>
  <si>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</si>
  <si>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</si>
  <si>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</si>
  <si>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</si>
  <si>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</si>
  <si>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</si>
  <si>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</si>
  <si>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</si>
  <si>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</si>
  <si>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</si>
  <si>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</si>
  <si>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</si>
  <si>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</si>
  <si>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</si>
  <si>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</si>
  <si>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</si>
  <si>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</si>
  <si>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</si>
  <si>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</si>
  <si>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</si>
  <si>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</si>
  <si>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</si>
  <si>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</si>
  <si>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</si>
  <si>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</si>
  <si>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</si>
  <si>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</si>
  <si>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</si>
  <si>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</si>
  <si>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</si>
  <si>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</si>
  <si>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</si>
  <si>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</si>
  <si>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</si>
  <si>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</si>
  <si>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</si>
  <si>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</si>
  <si>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</si>
  <si>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</si>
  <si>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</si>
  <si>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</si>
  <si>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</si>
  <si>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</si>
  <si>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</si>
  <si>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</si>
  <si>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</si>
  <si>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</si>
  <si>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</si>
  <si>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</si>
  <si>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</si>
  <si>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</si>
  <si>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</si>
  <si>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</si>
  <si>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</si>
  <si>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</si>
  <si>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</si>
  <si>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</si>
  <si>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</si>
  <si>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</si>
  <si>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</si>
  <si>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</si>
  <si>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</si>
  <si>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</si>
  <si>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</si>
  <si>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</si>
  <si>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</si>
  <si>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</si>
  <si>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</si>
  <si>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</si>
  <si>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</si>
  <si>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</si>
  <si>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</si>
  <si>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</si>
  <si>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</si>
  <si>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</si>
  <si>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</si>
  <si>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</si>
  <si>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</si>
  <si>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</si>
  <si>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</si>
  <si>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</si>
  <si>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</si>
  <si>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</si>
  <si>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</si>
  <si>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</si>
  <si>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</si>
  <si>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</si>
  <si>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</si>
  <si>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</si>
  <si>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</si>
  <si>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</si>
  <si>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</si>
  <si>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</si>
  <si>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</si>
  <si>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</si>
  <si>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</si>
  <si>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</si>
  <si>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</si>
  <si>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</si>
  <si>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</si>
  <si>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</si>
  <si>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</si>
  <si>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</si>
  <si>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</si>
  <si>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</si>
  <si>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</si>
  <si>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</si>
  <si>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</si>
  <si>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</si>
  <si>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</si>
  <si>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</si>
  <si>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</si>
  <si>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</si>
  <si>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</si>
  <si>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</si>
  <si>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</si>
  <si>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</si>
  <si>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</si>
  <si>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</si>
  <si>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</si>
  <si>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</si>
  <si>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</si>
  <si>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</si>
  <si>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</si>
  <si>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</si>
  <si>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</si>
  <si>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</si>
  <si>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</si>
  <si>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</si>
  <si>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</si>
  <si>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</si>
  <si>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</si>
  <si>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</si>
  <si>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</si>
  <si>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</si>
  <si>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</si>
  <si>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</si>
  <si>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</si>
  <si>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</si>
  <si>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</si>
  <si>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</si>
  <si>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</si>
  <si>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</si>
  <si>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</si>
  <si>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</si>
  <si>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</si>
  <si>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</si>
  <si>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</si>
  <si>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</si>
  <si>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</si>
  <si>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</si>
  <si>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</si>
  <si>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</si>
  <si>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</si>
  <si>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</si>
  <si>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</si>
  <si>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</si>
  <si>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</si>
  <si>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</si>
  <si>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</si>
  <si>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</si>
  <si>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</si>
  <si>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</si>
  <si>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591</t>
    <phoneticPr fontId="2"/>
  </si>
  <si>
    <t>8222</t>
    <phoneticPr fontId="2"/>
  </si>
  <si>
    <t>1334</t>
    <phoneticPr fontId="2"/>
  </si>
  <si>
    <t>224</t>
    <phoneticPr fontId="2"/>
  </si>
  <si>
    <t>0029</t>
    <phoneticPr fontId="2"/>
  </si>
  <si>
    <t>横浜市都筑区南山田3-43-1</t>
    <rPh sb="0" eb="3">
      <t>ヨコハマシ</t>
    </rPh>
    <rPh sb="3" eb="6">
      <t>ツヅキク</t>
    </rPh>
    <rPh sb="6" eb="9">
      <t>ミナミヤマダ</t>
    </rPh>
    <phoneticPr fontId="2"/>
  </si>
  <si>
    <t>園田</t>
    <rPh sb="0" eb="2">
      <t>ソノダ</t>
    </rPh>
    <phoneticPr fontId="2"/>
  </si>
  <si>
    <t>直之</t>
    <rPh sb="0" eb="2">
      <t>ナオユキ</t>
    </rPh>
    <phoneticPr fontId="2"/>
  </si>
  <si>
    <t>そのだ</t>
    <phoneticPr fontId="2"/>
  </si>
  <si>
    <t>なおゆき</t>
    <phoneticPr fontId="2"/>
  </si>
  <si>
    <t>野口</t>
    <rPh sb="0" eb="2">
      <t>ノグチ</t>
    </rPh>
    <phoneticPr fontId="2"/>
  </si>
  <si>
    <t>和也</t>
    <rPh sb="0" eb="2">
      <t>カズヤ</t>
    </rPh>
    <phoneticPr fontId="2"/>
  </si>
  <si>
    <t>のぐち</t>
    <phoneticPr fontId="2"/>
  </si>
  <si>
    <t>かずや</t>
    <phoneticPr fontId="2"/>
  </si>
  <si>
    <t>劉</t>
    <rPh sb="0" eb="1">
      <t>リュウ</t>
    </rPh>
    <phoneticPr fontId="2"/>
  </si>
  <si>
    <t>勇毅</t>
    <rPh sb="0" eb="1">
      <t>イサム</t>
    </rPh>
    <rPh sb="1" eb="2">
      <t>タケシ</t>
    </rPh>
    <phoneticPr fontId="2"/>
  </si>
  <si>
    <t>りゅう</t>
    <phoneticPr fontId="2"/>
  </si>
  <si>
    <t>ゆうき</t>
    <phoneticPr fontId="2"/>
  </si>
  <si>
    <t>ガリタ</t>
    <phoneticPr fontId="2"/>
  </si>
  <si>
    <t>慧</t>
    <rPh sb="0" eb="1">
      <t>サトシ</t>
    </rPh>
    <phoneticPr fontId="2"/>
  </si>
  <si>
    <t>がりた</t>
    <phoneticPr fontId="2"/>
  </si>
  <si>
    <t>板垣</t>
    <rPh sb="0" eb="2">
      <t>イタガキ</t>
    </rPh>
    <phoneticPr fontId="2"/>
  </si>
  <si>
    <t>いたがき</t>
    <phoneticPr fontId="2"/>
  </si>
  <si>
    <t>遠藤</t>
    <rPh sb="0" eb="2">
      <t>エンドウ</t>
    </rPh>
    <phoneticPr fontId="2"/>
  </si>
  <si>
    <t>温</t>
    <rPh sb="0" eb="1">
      <t>オン</t>
    </rPh>
    <phoneticPr fontId="2"/>
  </si>
  <si>
    <t>えんどう</t>
    <phoneticPr fontId="2"/>
  </si>
  <si>
    <t>はる</t>
    <phoneticPr fontId="2"/>
  </si>
  <si>
    <t>原</t>
    <rPh sb="0" eb="1">
      <t>ハラ</t>
    </rPh>
    <phoneticPr fontId="2"/>
  </si>
  <si>
    <t>琉盛</t>
    <rPh sb="0" eb="1">
      <t>ル</t>
    </rPh>
    <rPh sb="1" eb="2">
      <t>モリ</t>
    </rPh>
    <phoneticPr fontId="2"/>
  </si>
  <si>
    <t>はら</t>
    <phoneticPr fontId="2"/>
  </si>
  <si>
    <t>りゅうせい</t>
    <phoneticPr fontId="2"/>
  </si>
  <si>
    <t>美藤</t>
    <rPh sb="0" eb="2">
      <t>ビトウ</t>
    </rPh>
    <phoneticPr fontId="2"/>
  </si>
  <si>
    <t>優斗</t>
    <rPh sb="0" eb="2">
      <t>ユウト</t>
    </rPh>
    <phoneticPr fontId="2"/>
  </si>
  <si>
    <t>びとう</t>
    <phoneticPr fontId="2"/>
  </si>
  <si>
    <t>ゆうと</t>
    <phoneticPr fontId="2"/>
  </si>
  <si>
    <t>尾形</t>
    <rPh sb="0" eb="2">
      <t>オガタ</t>
    </rPh>
    <phoneticPr fontId="2"/>
  </si>
  <si>
    <t>謙</t>
    <rPh sb="0" eb="1">
      <t>ケン</t>
    </rPh>
    <phoneticPr fontId="2"/>
  </si>
  <si>
    <t>おがた</t>
    <phoneticPr fontId="2"/>
  </si>
  <si>
    <t>けん</t>
    <phoneticPr fontId="2"/>
  </si>
  <si>
    <t>住友</t>
    <rPh sb="0" eb="2">
      <t>スミトモ</t>
    </rPh>
    <phoneticPr fontId="2"/>
  </si>
  <si>
    <t>裕典</t>
    <rPh sb="0" eb="2">
      <t>ユウスケ</t>
    </rPh>
    <phoneticPr fontId="2"/>
  </si>
  <si>
    <t>すみとも</t>
    <phoneticPr fontId="2"/>
  </si>
  <si>
    <t>ゆうすけ</t>
    <phoneticPr fontId="2"/>
  </si>
  <si>
    <t>長田</t>
    <rPh sb="0" eb="2">
      <t>オサダ</t>
    </rPh>
    <phoneticPr fontId="2"/>
  </si>
  <si>
    <t>航太</t>
    <rPh sb="0" eb="2">
      <t>コウタ</t>
    </rPh>
    <phoneticPr fontId="2"/>
  </si>
  <si>
    <t>おさだ</t>
    <phoneticPr fontId="2"/>
  </si>
  <si>
    <t>こうた</t>
    <phoneticPr fontId="2"/>
  </si>
  <si>
    <t>聡起</t>
    <phoneticPr fontId="2"/>
  </si>
  <si>
    <t>佐藤</t>
    <phoneticPr fontId="2"/>
  </si>
  <si>
    <t>さとう</t>
    <phoneticPr fontId="2"/>
  </si>
  <si>
    <t>そうき</t>
    <phoneticPr fontId="2"/>
  </si>
  <si>
    <t>藤谷</t>
    <rPh sb="0" eb="2">
      <t>フジタニ</t>
    </rPh>
    <phoneticPr fontId="2"/>
  </si>
  <si>
    <t>ふじたに</t>
    <phoneticPr fontId="2"/>
  </si>
  <si>
    <t>侑也</t>
    <rPh sb="0" eb="1">
      <t>ユウ</t>
    </rPh>
    <rPh sb="1" eb="2">
      <t>ヤ</t>
    </rPh>
    <phoneticPr fontId="2"/>
  </si>
  <si>
    <t>ゆうや</t>
    <phoneticPr fontId="2"/>
  </si>
  <si>
    <t>土門</t>
    <rPh sb="0" eb="2">
      <t>ドモン</t>
    </rPh>
    <phoneticPr fontId="2"/>
  </si>
  <si>
    <t>祐太</t>
    <rPh sb="0" eb="2">
      <t>ユウタ</t>
    </rPh>
    <phoneticPr fontId="2"/>
  </si>
  <si>
    <t>どもん</t>
    <phoneticPr fontId="2"/>
  </si>
  <si>
    <t>ゆうた</t>
    <phoneticPr fontId="2"/>
  </si>
  <si>
    <t>新屋</t>
    <rPh sb="0" eb="2">
      <t>シンヤ</t>
    </rPh>
    <phoneticPr fontId="2"/>
  </si>
  <si>
    <t>しんや</t>
    <phoneticPr fontId="2"/>
  </si>
  <si>
    <t>貴之</t>
    <rPh sb="0" eb="2">
      <t>タカユキ</t>
    </rPh>
    <phoneticPr fontId="2"/>
  </si>
  <si>
    <t>たかゆき</t>
    <phoneticPr fontId="2"/>
  </si>
  <si>
    <t>けい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</si>
</sst>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6" zoomScale="70" zoomScaleNormal="100" zoomScaleSheetLayoutView="7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 x14ac:dyDescent="0.15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 x14ac:dyDescent="0.15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 x14ac:dyDescent="0.2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 x14ac:dyDescent="0.15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5"/>
  <sheetViews>
    <sheetView tabSelected="1" view="pageBreakPreview" topLeftCell="A18" zoomScaleNormal="100" zoomScaleSheetLayoutView="100" workbookViewId="0">
      <selection activeCell="P22" sqref="P22:Q2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1524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サレジオ学院中学校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686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 t="s">
        <v>684</v>
      </c>
      <c r="G6" s="199"/>
      <c r="H6" s="37" t="s">
        <v>586</v>
      </c>
      <c r="I6" s="200" t="s">
        <v>685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683</v>
      </c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 x14ac:dyDescent="0.15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692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 x14ac:dyDescent="0.15">
      <c r="B14" s="149" t="s">
        <v>596</v>
      </c>
      <c r="C14" s="150"/>
      <c r="D14" s="150"/>
      <c r="E14" s="151"/>
      <c r="F14" s="84" t="s">
        <v>738</v>
      </c>
      <c r="G14" s="85"/>
      <c r="H14" s="85"/>
      <c r="I14" s="85"/>
      <c r="J14" s="85"/>
      <c r="K14" s="85"/>
      <c r="L14" s="85" t="s">
        <v>739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697</v>
      </c>
      <c r="W14" s="85"/>
      <c r="X14" s="85"/>
      <c r="Y14" s="85"/>
      <c r="Z14" s="85"/>
      <c r="AA14" s="85"/>
      <c r="AB14" s="153" t="s">
        <v>698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 x14ac:dyDescent="0.2">
      <c r="B15" s="143" t="s">
        <v>597</v>
      </c>
      <c r="C15" s="144"/>
      <c r="D15" s="144"/>
      <c r="E15" s="145"/>
      <c r="F15" s="77" t="s">
        <v>736</v>
      </c>
      <c r="G15" s="78"/>
      <c r="H15" s="78"/>
      <c r="I15" s="78"/>
      <c r="J15" s="78"/>
      <c r="K15" s="78"/>
      <c r="L15" s="78" t="s">
        <v>737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695</v>
      </c>
      <c r="W15" s="78"/>
      <c r="X15" s="78"/>
      <c r="Y15" s="78"/>
      <c r="Z15" s="78"/>
      <c r="AA15" s="78"/>
      <c r="AB15" s="146" t="s">
        <v>696</v>
      </c>
      <c r="AC15" s="147"/>
      <c r="AD15" s="147"/>
      <c r="AE15" s="147"/>
      <c r="AF15" s="147"/>
      <c r="AG15" s="147"/>
      <c r="AH15" s="263">
        <v>1</v>
      </c>
      <c r="AI15" s="264"/>
      <c r="AJ15" s="264"/>
      <c r="AK15" s="264"/>
      <c r="AL15" s="264"/>
      <c r="AM15" s="264"/>
      <c r="AN15" s="264"/>
      <c r="AO15" s="265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 x14ac:dyDescent="0.15">
      <c r="B20" s="114">
        <v>1</v>
      </c>
      <c r="C20" s="115"/>
      <c r="D20" s="116">
        <v>1</v>
      </c>
      <c r="E20" s="116"/>
      <c r="F20" s="118" t="s">
        <v>697</v>
      </c>
      <c r="G20" s="119"/>
      <c r="H20" s="119"/>
      <c r="I20" s="119"/>
      <c r="J20" s="119"/>
      <c r="K20" s="119" t="s">
        <v>698</v>
      </c>
      <c r="L20" s="119"/>
      <c r="M20" s="119"/>
      <c r="N20" s="119"/>
      <c r="O20" s="120"/>
      <c r="P20" s="116">
        <v>2</v>
      </c>
      <c r="Q20" s="116"/>
      <c r="R20" s="107">
        <v>179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718</v>
      </c>
      <c r="AA20" s="119"/>
      <c r="AB20" s="119"/>
      <c r="AC20" s="119"/>
      <c r="AD20" s="119"/>
      <c r="AE20" s="119" t="s">
        <v>719</v>
      </c>
      <c r="AF20" s="119"/>
      <c r="AG20" s="119"/>
      <c r="AH20" s="119"/>
      <c r="AI20" s="120"/>
      <c r="AJ20" s="116">
        <v>2</v>
      </c>
      <c r="AK20" s="116"/>
      <c r="AL20" s="107">
        <v>168</v>
      </c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 t="s">
        <v>695</v>
      </c>
      <c r="G21" s="112"/>
      <c r="H21" s="112"/>
      <c r="I21" s="112"/>
      <c r="J21" s="112"/>
      <c r="K21" s="112" t="s">
        <v>696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716</v>
      </c>
      <c r="AA21" s="112"/>
      <c r="AB21" s="112"/>
      <c r="AC21" s="112"/>
      <c r="AD21" s="112"/>
      <c r="AE21" s="112" t="s">
        <v>717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>
        <v>2</v>
      </c>
      <c r="E22" s="75"/>
      <c r="F22" s="84" t="s">
        <v>701</v>
      </c>
      <c r="G22" s="85"/>
      <c r="H22" s="85"/>
      <c r="I22" s="85"/>
      <c r="J22" s="85"/>
      <c r="K22" s="85" t="s">
        <v>744</v>
      </c>
      <c r="L22" s="85"/>
      <c r="M22" s="85"/>
      <c r="N22" s="85"/>
      <c r="O22" s="86"/>
      <c r="P22" s="75">
        <v>2</v>
      </c>
      <c r="Q22" s="75"/>
      <c r="R22" s="91">
        <v>160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722</v>
      </c>
      <c r="AA22" s="85"/>
      <c r="AB22" s="85"/>
      <c r="AC22" s="85"/>
      <c r="AD22" s="85"/>
      <c r="AE22" s="85" t="s">
        <v>723</v>
      </c>
      <c r="AF22" s="85"/>
      <c r="AG22" s="85"/>
      <c r="AH22" s="85"/>
      <c r="AI22" s="86"/>
      <c r="AJ22" s="75">
        <v>2</v>
      </c>
      <c r="AK22" s="75"/>
      <c r="AL22" s="91">
        <v>180</v>
      </c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 t="s">
        <v>699</v>
      </c>
      <c r="G23" s="103"/>
      <c r="H23" s="103"/>
      <c r="I23" s="103"/>
      <c r="J23" s="103"/>
      <c r="K23" s="103" t="s">
        <v>700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720</v>
      </c>
      <c r="AA23" s="103"/>
      <c r="AB23" s="103"/>
      <c r="AC23" s="103"/>
      <c r="AD23" s="103"/>
      <c r="AE23" s="103" t="s">
        <v>721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>
        <v>3</v>
      </c>
      <c r="E24" s="75"/>
      <c r="F24" s="84" t="s">
        <v>703</v>
      </c>
      <c r="G24" s="85"/>
      <c r="H24" s="85"/>
      <c r="I24" s="85"/>
      <c r="J24" s="85"/>
      <c r="K24" s="85" t="s">
        <v>744</v>
      </c>
      <c r="L24" s="85"/>
      <c r="M24" s="85"/>
      <c r="N24" s="85"/>
      <c r="O24" s="86"/>
      <c r="P24" s="75">
        <v>2</v>
      </c>
      <c r="Q24" s="75"/>
      <c r="R24" s="91">
        <v>184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726</v>
      </c>
      <c r="AA24" s="85"/>
      <c r="AB24" s="85"/>
      <c r="AC24" s="85"/>
      <c r="AD24" s="85"/>
      <c r="AE24" s="85" t="s">
        <v>727</v>
      </c>
      <c r="AF24" s="85"/>
      <c r="AG24" s="85"/>
      <c r="AH24" s="85"/>
      <c r="AI24" s="86"/>
      <c r="AJ24" s="75">
        <v>1</v>
      </c>
      <c r="AK24" s="75"/>
      <c r="AL24" s="91">
        <v>160</v>
      </c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 t="s">
        <v>702</v>
      </c>
      <c r="G25" s="103"/>
      <c r="H25" s="103"/>
      <c r="I25" s="103"/>
      <c r="J25" s="103"/>
      <c r="K25" s="103" t="s">
        <v>700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724</v>
      </c>
      <c r="AA25" s="103"/>
      <c r="AB25" s="103"/>
      <c r="AC25" s="103"/>
      <c r="AD25" s="103"/>
      <c r="AE25" s="103" t="s">
        <v>725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>
        <v>4</v>
      </c>
      <c r="E26" s="75"/>
      <c r="F26" s="84" t="s">
        <v>706</v>
      </c>
      <c r="G26" s="85"/>
      <c r="H26" s="85"/>
      <c r="I26" s="85"/>
      <c r="J26" s="85"/>
      <c r="K26" s="85" t="s">
        <v>707</v>
      </c>
      <c r="L26" s="85"/>
      <c r="M26" s="85"/>
      <c r="N26" s="85"/>
      <c r="O26" s="86"/>
      <c r="P26" s="75">
        <v>2</v>
      </c>
      <c r="Q26" s="75"/>
      <c r="R26" s="91">
        <v>168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730</v>
      </c>
      <c r="AA26" s="85"/>
      <c r="AB26" s="85"/>
      <c r="AC26" s="85"/>
      <c r="AD26" s="85"/>
      <c r="AE26" s="85" t="s">
        <v>731</v>
      </c>
      <c r="AF26" s="85"/>
      <c r="AG26" s="85"/>
      <c r="AH26" s="85"/>
      <c r="AI26" s="86"/>
      <c r="AJ26" s="75">
        <v>1</v>
      </c>
      <c r="AK26" s="75"/>
      <c r="AL26" s="91">
        <v>156</v>
      </c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 t="s">
        <v>704</v>
      </c>
      <c r="G27" s="103"/>
      <c r="H27" s="103"/>
      <c r="I27" s="103"/>
      <c r="J27" s="103"/>
      <c r="K27" s="103" t="s">
        <v>705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729</v>
      </c>
      <c r="AA27" s="103"/>
      <c r="AB27" s="103"/>
      <c r="AC27" s="103"/>
      <c r="AD27" s="103"/>
      <c r="AE27" s="103" t="s">
        <v>728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>
        <v>5</v>
      </c>
      <c r="E28" s="75"/>
      <c r="F28" s="84" t="s">
        <v>710</v>
      </c>
      <c r="G28" s="85"/>
      <c r="H28" s="85"/>
      <c r="I28" s="85"/>
      <c r="J28" s="85"/>
      <c r="K28" s="85" t="s">
        <v>711</v>
      </c>
      <c r="L28" s="85"/>
      <c r="M28" s="85"/>
      <c r="N28" s="85"/>
      <c r="O28" s="86"/>
      <c r="P28" s="75">
        <v>2</v>
      </c>
      <c r="Q28" s="75"/>
      <c r="R28" s="91">
        <v>164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741</v>
      </c>
      <c r="AA28" s="85"/>
      <c r="AB28" s="85"/>
      <c r="AC28" s="85"/>
      <c r="AD28" s="85"/>
      <c r="AE28" s="85" t="s">
        <v>743</v>
      </c>
      <c r="AF28" s="85"/>
      <c r="AG28" s="85"/>
      <c r="AH28" s="85"/>
      <c r="AI28" s="86"/>
      <c r="AJ28" s="75">
        <v>1</v>
      </c>
      <c r="AK28" s="75"/>
      <c r="AL28" s="91">
        <v>161</v>
      </c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 t="s">
        <v>708</v>
      </c>
      <c r="G29" s="103"/>
      <c r="H29" s="103"/>
      <c r="I29" s="103"/>
      <c r="J29" s="103"/>
      <c r="K29" s="103" t="s">
        <v>709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740</v>
      </c>
      <c r="AA29" s="103"/>
      <c r="AB29" s="103"/>
      <c r="AC29" s="103"/>
      <c r="AD29" s="103"/>
      <c r="AE29" s="103" t="s">
        <v>742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>
        <v>6</v>
      </c>
      <c r="E30" s="75"/>
      <c r="F30" s="84" t="s">
        <v>714</v>
      </c>
      <c r="G30" s="85"/>
      <c r="H30" s="85"/>
      <c r="I30" s="85"/>
      <c r="J30" s="85"/>
      <c r="K30" s="85" t="s">
        <v>715</v>
      </c>
      <c r="L30" s="85"/>
      <c r="M30" s="85"/>
      <c r="N30" s="85"/>
      <c r="O30" s="86"/>
      <c r="P30" s="75">
        <v>2</v>
      </c>
      <c r="Q30" s="75"/>
      <c r="R30" s="91">
        <v>145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733</v>
      </c>
      <c r="AA30" s="85"/>
      <c r="AB30" s="85"/>
      <c r="AC30" s="85"/>
      <c r="AD30" s="85"/>
      <c r="AE30" s="85" t="s">
        <v>735</v>
      </c>
      <c r="AF30" s="85"/>
      <c r="AG30" s="85"/>
      <c r="AH30" s="85"/>
      <c r="AI30" s="86"/>
      <c r="AJ30" s="75">
        <v>1</v>
      </c>
      <c r="AK30" s="75"/>
      <c r="AL30" s="91">
        <v>170</v>
      </c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 t="s">
        <v>712</v>
      </c>
      <c r="G31" s="78"/>
      <c r="H31" s="78"/>
      <c r="I31" s="78"/>
      <c r="J31" s="78"/>
      <c r="K31" s="78" t="s">
        <v>713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732</v>
      </c>
      <c r="AA31" s="78"/>
      <c r="AB31" s="78"/>
      <c r="AC31" s="78"/>
      <c r="AD31" s="78"/>
      <c r="AE31" s="78" t="s">
        <v>734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 x14ac:dyDescent="0.15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 x14ac:dyDescent="0.2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1524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 x14ac:dyDescent="0.15">
      <c r="A3" s="339" t="s">
        <v>2</v>
      </c>
      <c r="B3" s="340"/>
      <c r="C3" s="340"/>
      <c r="D3" s="341"/>
      <c r="E3" s="299" t="str">
        <f>CONCATENATE(入力!F3,"　　",入力!F8)</f>
        <v>サレジオ学院中学校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 x14ac:dyDescent="0.15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 x14ac:dyDescent="0.15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 x14ac:dyDescent="0.15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 x14ac:dyDescent="0.15">
      <c r="A7" s="149" t="s">
        <v>0</v>
      </c>
      <c r="B7" s="150"/>
      <c r="C7" s="150"/>
      <c r="D7" s="151"/>
      <c r="E7" s="319" t="str">
        <f>IF(入力!F12="","",入力!F12)</f>
        <v>そのだ</v>
      </c>
      <c r="F7" s="320"/>
      <c r="G7" s="320"/>
      <c r="H7" s="320"/>
      <c r="I7" s="320"/>
      <c r="J7" s="320"/>
      <c r="K7" s="320" t="str">
        <f>IF(入力!L12="","",入力!L12)</f>
        <v>なおゆき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のぐち</v>
      </c>
      <c r="V7" s="150"/>
      <c r="W7" s="150"/>
      <c r="X7" s="150"/>
      <c r="Y7" s="150"/>
      <c r="Z7" s="322"/>
      <c r="AA7" s="302" t="str">
        <f>IF(入力!AB12="","",入力!AB12)</f>
        <v>かずや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 x14ac:dyDescent="0.2">
      <c r="A8" s="162" t="s">
        <v>6</v>
      </c>
      <c r="B8" s="163"/>
      <c r="C8" s="163"/>
      <c r="D8" s="164"/>
      <c r="E8" s="342" t="str">
        <f>IF(入力!F13="","",入力!F13)</f>
        <v>園田</v>
      </c>
      <c r="F8" s="343"/>
      <c r="G8" s="343"/>
      <c r="H8" s="343"/>
      <c r="I8" s="343"/>
      <c r="J8" s="343"/>
      <c r="K8" s="343" t="str">
        <f>IF(入力!L13="","",入力!L13)</f>
        <v>直之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野口</v>
      </c>
      <c r="V8" s="311"/>
      <c r="W8" s="311"/>
      <c r="X8" s="311"/>
      <c r="Y8" s="311"/>
      <c r="Z8" s="312"/>
      <c r="AA8" s="313" t="str">
        <f>IF(入力!AB13="","",入力!AB13)</f>
        <v>和也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 x14ac:dyDescent="0.15">
      <c r="A9" s="149" t="s">
        <v>0</v>
      </c>
      <c r="B9" s="150"/>
      <c r="C9" s="150"/>
      <c r="D9" s="151"/>
      <c r="E9" s="152" t="str">
        <f>IF(入力!F14="","",入力!F14)</f>
        <v>どもん</v>
      </c>
      <c r="F9" s="150"/>
      <c r="G9" s="150"/>
      <c r="H9" s="150"/>
      <c r="I9" s="150"/>
      <c r="J9" s="322"/>
      <c r="K9" s="302" t="str">
        <f>IF(入力!L14="","",入力!L14)</f>
        <v>ゆうた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りゅう</v>
      </c>
      <c r="V9" s="150"/>
      <c r="W9" s="150"/>
      <c r="X9" s="150"/>
      <c r="Y9" s="150"/>
      <c r="Z9" s="322"/>
      <c r="AA9" s="302" t="str">
        <f>IF(入力!AB14="","",入力!AB14)</f>
        <v>ゆうき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 x14ac:dyDescent="0.2">
      <c r="A10" s="143" t="s">
        <v>8</v>
      </c>
      <c r="B10" s="144"/>
      <c r="C10" s="144"/>
      <c r="D10" s="145"/>
      <c r="E10" s="327" t="str">
        <f>IF(入力!F15="","",入力!F15)</f>
        <v>土門</v>
      </c>
      <c r="F10" s="328"/>
      <c r="G10" s="328"/>
      <c r="H10" s="328"/>
      <c r="I10" s="328"/>
      <c r="J10" s="329"/>
      <c r="K10" s="330" t="str">
        <f>IF(入力!L15="","",入力!L15)</f>
        <v>祐太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劉</v>
      </c>
      <c r="V10" s="328"/>
      <c r="W10" s="328"/>
      <c r="X10" s="328"/>
      <c r="Y10" s="328"/>
      <c r="Z10" s="329"/>
      <c r="AA10" s="330" t="str">
        <f>IF(入力!AB15="","",入力!AB15)</f>
        <v>勇毅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 x14ac:dyDescent="0.15"/>
    <row r="12" spans="1:40" ht="22.5" customHeight="1" thickBot="1" x14ac:dyDescent="0.2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 x14ac:dyDescent="0.15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 x14ac:dyDescent="0.2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15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りゅう</v>
      </c>
      <c r="F15" s="279"/>
      <c r="G15" s="279"/>
      <c r="H15" s="279"/>
      <c r="I15" s="279"/>
      <c r="J15" s="279" t="str">
        <f>IF(入力!K20="","",入力!K20)</f>
        <v>ゆうき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179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おがた</v>
      </c>
      <c r="Z15" s="279"/>
      <c r="AA15" s="279"/>
      <c r="AB15" s="279"/>
      <c r="AC15" s="279"/>
      <c r="AD15" s="279" t="str">
        <f>IF(入力!AE20="","",入力!AE20)</f>
        <v>けん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168</v>
      </c>
      <c r="AL15" s="285"/>
      <c r="AM15" s="284" t="str">
        <f>IF(入力!AN20="","",入力!AN20)</f>
        <v>○</v>
      </c>
      <c r="AN15" s="286"/>
    </row>
    <row r="16" spans="1:40" ht="37.5" customHeight="1" x14ac:dyDescent="0.15">
      <c r="A16" s="97"/>
      <c r="B16" s="98"/>
      <c r="C16" s="283"/>
      <c r="D16" s="283"/>
      <c r="E16" s="295" t="str">
        <f>IF(入力!F21="","",入力!F21)</f>
        <v>劉</v>
      </c>
      <c r="F16" s="293"/>
      <c r="G16" s="293"/>
      <c r="H16" s="293"/>
      <c r="I16" s="293"/>
      <c r="J16" s="293" t="str">
        <f>IF(入力!K21="","",入力!K21)</f>
        <v>勇毅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尾形</v>
      </c>
      <c r="Z16" s="293"/>
      <c r="AA16" s="293"/>
      <c r="AB16" s="293"/>
      <c r="AC16" s="293"/>
      <c r="AD16" s="293" t="str">
        <f>IF(入力!AE21="","",入力!AE21)</f>
        <v>謙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 x14ac:dyDescent="0.15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がりた</v>
      </c>
      <c r="F17" s="274"/>
      <c r="G17" s="274"/>
      <c r="H17" s="274"/>
      <c r="I17" s="274"/>
      <c r="J17" s="274" t="str">
        <f>IF(入力!K22="","",入力!K22)</f>
        <v>けい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160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すみとも</v>
      </c>
      <c r="Z17" s="274"/>
      <c r="AA17" s="274"/>
      <c r="AB17" s="274"/>
      <c r="AC17" s="274"/>
      <c r="AD17" s="274" t="str">
        <f>IF(入力!AE22="","",入力!AE22)</f>
        <v>ゆうすけ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180</v>
      </c>
      <c r="AL17" s="190"/>
      <c r="AM17" s="269" t="str">
        <f>IF(入力!AN22="","",入力!AN22)</f>
        <v>○</v>
      </c>
      <c r="AN17" s="270"/>
    </row>
    <row r="18" spans="1:40" ht="37.5" customHeight="1" x14ac:dyDescent="0.15">
      <c r="A18" s="105"/>
      <c r="B18" s="106"/>
      <c r="C18" s="277"/>
      <c r="D18" s="277"/>
      <c r="E18" s="266" t="str">
        <f>IF(入力!F23="","",入力!F23)</f>
        <v>ガリタ</v>
      </c>
      <c r="F18" s="267"/>
      <c r="G18" s="267"/>
      <c r="H18" s="267"/>
      <c r="I18" s="267"/>
      <c r="J18" s="267" t="str">
        <f>IF(入力!K23="","",入力!K23)</f>
        <v>慧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住友</v>
      </c>
      <c r="Z18" s="267"/>
      <c r="AA18" s="267"/>
      <c r="AB18" s="267"/>
      <c r="AC18" s="267"/>
      <c r="AD18" s="267" t="str">
        <f>IF(入力!AE23="","",入力!AE23)</f>
        <v>裕典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 x14ac:dyDescent="0.15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いたがき</v>
      </c>
      <c r="F19" s="274"/>
      <c r="G19" s="274"/>
      <c r="H19" s="274"/>
      <c r="I19" s="274"/>
      <c r="J19" s="274" t="str">
        <f>IF(入力!K24="","",入力!K24)</f>
        <v>けい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184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おさだ</v>
      </c>
      <c r="Z19" s="274"/>
      <c r="AA19" s="274"/>
      <c r="AB19" s="274"/>
      <c r="AC19" s="274"/>
      <c r="AD19" s="274" t="str">
        <f>IF(入力!AE24="","",入力!AE24)</f>
        <v>こうた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160</v>
      </c>
      <c r="AL19" s="190"/>
      <c r="AM19" s="269" t="str">
        <f>IF(入力!AN24="","",入力!AN24)</f>
        <v>○</v>
      </c>
      <c r="AN19" s="270"/>
    </row>
    <row r="20" spans="1:40" ht="37.5" customHeight="1" x14ac:dyDescent="0.15">
      <c r="A20" s="97"/>
      <c r="B20" s="98"/>
      <c r="C20" s="277"/>
      <c r="D20" s="277"/>
      <c r="E20" s="266" t="str">
        <f>IF(入力!F25="","",入力!F25)</f>
        <v>板垣</v>
      </c>
      <c r="F20" s="267"/>
      <c r="G20" s="267"/>
      <c r="H20" s="267"/>
      <c r="I20" s="267"/>
      <c r="J20" s="267" t="str">
        <f>IF(入力!K25="","",入力!K25)</f>
        <v>慧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長田</v>
      </c>
      <c r="Z20" s="267"/>
      <c r="AA20" s="267"/>
      <c r="AB20" s="267"/>
      <c r="AC20" s="267"/>
      <c r="AD20" s="267" t="str">
        <f>IF(入力!AE25="","",入力!AE25)</f>
        <v>航太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 x14ac:dyDescent="0.15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えんどう</v>
      </c>
      <c r="F21" s="274"/>
      <c r="G21" s="274"/>
      <c r="H21" s="274"/>
      <c r="I21" s="274"/>
      <c r="J21" s="274" t="str">
        <f>IF(入力!K26="","",入力!K26)</f>
        <v>はる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168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さとう</v>
      </c>
      <c r="Z21" s="274"/>
      <c r="AA21" s="274"/>
      <c r="AB21" s="274"/>
      <c r="AC21" s="274"/>
      <c r="AD21" s="274" t="str">
        <f>IF(入力!AE26="","",入力!AE26)</f>
        <v>そうき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156</v>
      </c>
      <c r="AL21" s="190"/>
      <c r="AM21" s="269" t="str">
        <f>IF(入力!AN26="","",入力!AN26)</f>
        <v>○</v>
      </c>
      <c r="AN21" s="270"/>
    </row>
    <row r="22" spans="1:40" ht="37.5" customHeight="1" x14ac:dyDescent="0.15">
      <c r="A22" s="105"/>
      <c r="B22" s="106"/>
      <c r="C22" s="277"/>
      <c r="D22" s="277"/>
      <c r="E22" s="266" t="str">
        <f>IF(入力!F27="","",入力!F27)</f>
        <v>遠藤</v>
      </c>
      <c r="F22" s="267"/>
      <c r="G22" s="267"/>
      <c r="H22" s="267"/>
      <c r="I22" s="267"/>
      <c r="J22" s="267" t="str">
        <f>IF(入力!K27="","",入力!K27)</f>
        <v>温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佐藤</v>
      </c>
      <c r="Z22" s="267"/>
      <c r="AA22" s="267"/>
      <c r="AB22" s="267"/>
      <c r="AC22" s="267"/>
      <c r="AD22" s="267" t="str">
        <f>IF(入力!AE27="","",入力!AE27)</f>
        <v>聡起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 x14ac:dyDescent="0.15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はら</v>
      </c>
      <c r="F23" s="274"/>
      <c r="G23" s="274"/>
      <c r="H23" s="274"/>
      <c r="I23" s="274"/>
      <c r="J23" s="274" t="str">
        <f>IF(入力!K28="","",入力!K28)</f>
        <v>りゅうせい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164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しんや</v>
      </c>
      <c r="Z23" s="274"/>
      <c r="AA23" s="274"/>
      <c r="AB23" s="274"/>
      <c r="AC23" s="274"/>
      <c r="AD23" s="274" t="str">
        <f>IF(入力!AE28="","",入力!AE28)</f>
        <v>たかゆき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161</v>
      </c>
      <c r="AL23" s="190"/>
      <c r="AM23" s="269" t="str">
        <f>IF(入力!AN28="","",入力!AN28)</f>
        <v>○</v>
      </c>
      <c r="AN23" s="270"/>
    </row>
    <row r="24" spans="1:40" ht="37.5" customHeight="1" x14ac:dyDescent="0.15">
      <c r="A24" s="97"/>
      <c r="B24" s="98"/>
      <c r="C24" s="277"/>
      <c r="D24" s="277"/>
      <c r="E24" s="266" t="str">
        <f>IF(入力!F29="","",入力!F29)</f>
        <v>原</v>
      </c>
      <c r="F24" s="267"/>
      <c r="G24" s="267"/>
      <c r="H24" s="267"/>
      <c r="I24" s="267"/>
      <c r="J24" s="267" t="str">
        <f>IF(入力!K29="","",入力!K29)</f>
        <v>琉盛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新屋</v>
      </c>
      <c r="Z24" s="267"/>
      <c r="AA24" s="267"/>
      <c r="AB24" s="267"/>
      <c r="AC24" s="267"/>
      <c r="AD24" s="267" t="str">
        <f>IF(入力!AE29="","",入力!AE29)</f>
        <v>貴之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 x14ac:dyDescent="0.15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びとう</v>
      </c>
      <c r="F25" s="274"/>
      <c r="G25" s="274"/>
      <c r="H25" s="274"/>
      <c r="I25" s="274"/>
      <c r="J25" s="274" t="str">
        <f>IF(入力!K30="","",入力!K30)</f>
        <v>ゆうと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145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ふじたに</v>
      </c>
      <c r="Z25" s="274"/>
      <c r="AA25" s="274"/>
      <c r="AB25" s="274"/>
      <c r="AC25" s="274"/>
      <c r="AD25" s="274" t="str">
        <f>IF(入力!AE30="","",入力!AE30)</f>
        <v>ゆうや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170</v>
      </c>
      <c r="AL25" s="190"/>
      <c r="AM25" s="269" t="str">
        <f>IF(入力!AN30="","",入力!AN30)</f>
        <v>○</v>
      </c>
      <c r="AN25" s="270"/>
    </row>
    <row r="26" spans="1:40" ht="37.5" customHeight="1" thickBot="1" x14ac:dyDescent="0.2">
      <c r="A26" s="89"/>
      <c r="B26" s="90"/>
      <c r="C26" s="290"/>
      <c r="D26" s="290"/>
      <c r="E26" s="306" t="str">
        <f>IF(入力!F31="","",入力!F31)</f>
        <v>美藤</v>
      </c>
      <c r="F26" s="307"/>
      <c r="G26" s="307"/>
      <c r="H26" s="307"/>
      <c r="I26" s="307"/>
      <c r="J26" s="307" t="str">
        <f>IF(入力!K31="","",入力!K31)</f>
        <v>優斗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藤谷</v>
      </c>
      <c r="Z26" s="307"/>
      <c r="AA26" s="307"/>
      <c r="AB26" s="307"/>
      <c r="AC26" s="307"/>
      <c r="AD26" s="307" t="str">
        <f>IF(入力!AE31="","",入力!AE31)</f>
        <v>侑也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1524</v>
      </c>
      <c r="B7" s="46" t="str">
        <f>入力!$F$3</f>
        <v>サレジオ学院中学校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224</v>
      </c>
      <c r="G7" s="57" t="str">
        <f>IF(入力!$I$6="","",入力!$I$6)</f>
        <v>0029</v>
      </c>
      <c r="H7" s="46"/>
      <c r="I7" s="46" t="str">
        <f>IF(入力!$L$5="","",入力!$L$5)</f>
        <v>横浜市都筑区南山田3-43-1</v>
      </c>
      <c r="J7" s="46"/>
      <c r="K7" s="57" t="str">
        <f>IF(入力!$AB$4="","",入力!$AB$4)</f>
        <v>045</v>
      </c>
      <c r="L7" s="57" t="str">
        <f>IF(入力!$AG$4="","",入力!$AG$4)</f>
        <v>591</v>
      </c>
      <c r="M7" s="57" t="str">
        <f>IF(入力!$AL$4="","",入力!$AL$4)</f>
        <v>8222</v>
      </c>
      <c r="N7" s="57" t="str">
        <f>IF(入力!$AB$6="","",入力!$AB$6)</f>
        <v>045</v>
      </c>
      <c r="O7" s="57" t="str">
        <f>IF(入力!$AG$6="","",入力!$AG$6)</f>
        <v>591</v>
      </c>
      <c r="P7" s="57" t="str">
        <f>IF(入力!$AL$6="","",入力!$AL$6)</f>
        <v>1334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園田</v>
      </c>
      <c r="D16" s="46" t="str">
        <f>IF(入力!$L$13="","",入力!$L$13)</f>
        <v>直之</v>
      </c>
      <c r="E16" s="46" t="str">
        <f>IF(入力!$F$12="","",入力!$F$12)</f>
        <v>そのだ</v>
      </c>
      <c r="F16" s="46" t="str">
        <f>IF(入力!$L$12="","",入力!$L$12)</f>
        <v>なおゆき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野口</v>
      </c>
      <c r="D17" s="46" t="str">
        <f>IF(入力!$AB$13="","",入力!$AB$13)</f>
        <v>和也</v>
      </c>
      <c r="E17" s="46" t="str">
        <f>IF(入力!$V$12="","",入力!$V$12)</f>
        <v>のぐち</v>
      </c>
      <c r="F17" s="46" t="str">
        <f>IF(入力!$AB$12="","",入力!$AB$12)</f>
        <v>かずや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土門</v>
      </c>
      <c r="D20" s="46" t="str">
        <f>IF(入力!$L$15="","",入力!$L$15)</f>
        <v>祐太</v>
      </c>
      <c r="E20" s="46" t="str">
        <f>IF(入力!$F$14="","",入力!$F$14)</f>
        <v>どもん</v>
      </c>
      <c r="F20" s="46" t="str">
        <f>IF(入力!$L$14="","",入力!$L$14)</f>
        <v>ゆうた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劉</v>
      </c>
      <c r="D24" s="46" t="str">
        <f>IF(入力!$AB$15="","",入力!$AB$15)</f>
        <v>勇毅</v>
      </c>
      <c r="E24" s="46" t="str">
        <f>IF(入力!$V$14="","",入力!$V$14)</f>
        <v>りゅう</v>
      </c>
      <c r="F24" s="46" t="str">
        <f>IF(入力!$AB$14="","",入力!$AB$14)</f>
        <v>ゆうき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劉</v>
      </c>
      <c r="D53" s="46" t="str">
        <f>IF(入力!K21="","",入力!K21)</f>
        <v>勇毅</v>
      </c>
      <c r="E53" s="46" t="str">
        <f>IF(入力!F20="","",入力!F20)</f>
        <v>りゅう</v>
      </c>
      <c r="F53" s="46" t="str">
        <f>IF(入力!K20="","",入力!K20)</f>
        <v>ゆうき</v>
      </c>
      <c r="G53" s="46"/>
      <c r="H53" s="46"/>
      <c r="I53" s="46">
        <f>IF(入力!P20="","",入力!P20)</f>
        <v>2</v>
      </c>
      <c r="J53" s="46">
        <f>IF(入力!R20="","",入力!R20)</f>
        <v>179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ガリタ</v>
      </c>
      <c r="D54" s="46" t="str">
        <f>IF(入力!K23="","",入力!K23)</f>
        <v>慧</v>
      </c>
      <c r="E54" s="46" t="str">
        <f>IF(入力!F22="","",入力!F22)</f>
        <v>がりた</v>
      </c>
      <c r="F54" s="46" t="str">
        <f>IF(入力!K22="","",入力!K22)</f>
        <v>けい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板垣</v>
      </c>
      <c r="D55" s="46" t="str">
        <f>IF(入力!K25="","",入力!K25)</f>
        <v>慧</v>
      </c>
      <c r="E55" s="46" t="str">
        <f>IF(入力!F24="","",入力!F24)</f>
        <v>いたがき</v>
      </c>
      <c r="F55" s="46" t="str">
        <f>IF(入力!K24="","",入力!K24)</f>
        <v>けい</v>
      </c>
      <c r="G55" s="46"/>
      <c r="H55" s="46"/>
      <c r="I55" s="46">
        <f>IF(入力!P24="","",入力!P24)</f>
        <v>2</v>
      </c>
      <c r="J55" s="46">
        <f>IF(入力!R24="","",入力!R24)</f>
        <v>184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遠藤</v>
      </c>
      <c r="D56" s="46" t="str">
        <f>IF(入力!K27="","",入力!K27)</f>
        <v>温</v>
      </c>
      <c r="E56" s="46" t="str">
        <f>IF(入力!F26="","",入力!F26)</f>
        <v>えんどう</v>
      </c>
      <c r="F56" s="46" t="str">
        <f>IF(入力!K26="","",入力!K26)</f>
        <v>はる</v>
      </c>
      <c r="G56" s="46"/>
      <c r="H56" s="46"/>
      <c r="I56" s="46">
        <f>IF(入力!P26="","",入力!P26)</f>
        <v>2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原</v>
      </c>
      <c r="D57" s="46" t="str">
        <f>IF(入力!K29="","",入力!K29)</f>
        <v>琉盛</v>
      </c>
      <c r="E57" s="46" t="str">
        <f>IF(入力!F28="","",入力!F28)</f>
        <v>はら</v>
      </c>
      <c r="F57" s="46" t="str">
        <f>IF(入力!K28="","",入力!K28)</f>
        <v>りゅうせい</v>
      </c>
      <c r="G57" s="46"/>
      <c r="H57" s="46"/>
      <c r="I57" s="46">
        <f>IF(入力!P28="","",入力!P28)</f>
        <v>2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美藤</v>
      </c>
      <c r="D58" s="46" t="str">
        <f>IF(入力!K31="","",入力!K31)</f>
        <v>優斗</v>
      </c>
      <c r="E58" s="46" t="str">
        <f>IF(入力!F30="","",入力!F30)</f>
        <v>びとう</v>
      </c>
      <c r="F58" s="46" t="str">
        <f>IF(入力!K30="","",入力!K30)</f>
        <v>ゆうと</v>
      </c>
      <c r="G58" s="46"/>
      <c r="H58" s="46"/>
      <c r="I58" s="46">
        <f>IF(入力!P30="","",入力!P30)</f>
        <v>2</v>
      </c>
      <c r="J58" s="46">
        <f>IF(入力!R30="","",入力!R30)</f>
        <v>145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尾形</v>
      </c>
      <c r="D59" s="46" t="str">
        <f>IF(入力!AE21="","",入力!AE21)</f>
        <v>謙</v>
      </c>
      <c r="E59" s="46" t="str">
        <f>IF(入力!Z20="","",入力!Z20)</f>
        <v>おがた</v>
      </c>
      <c r="F59" s="46" t="str">
        <f>IF(入力!AE20="","",入力!AE20)</f>
        <v>けん</v>
      </c>
      <c r="G59" s="46"/>
      <c r="H59" s="46"/>
      <c r="I59" s="46">
        <f>IF(入力!AJ20="","",入力!AJ20)</f>
        <v>2</v>
      </c>
      <c r="J59" s="46">
        <f>IF(入力!AL20="","",入力!AL20)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住友</v>
      </c>
      <c r="D60" s="46" t="str">
        <f>IF(入力!AE23="","",入力!AE23)</f>
        <v>裕典</v>
      </c>
      <c r="E60" s="46" t="str">
        <f>IF(入力!Z22="","",入力!Z22)</f>
        <v>すみとも</v>
      </c>
      <c r="F60" s="46" t="str">
        <f>IF(入力!AE22="","",入力!AE22)</f>
        <v>ゆうすけ</v>
      </c>
      <c r="G60" s="46"/>
      <c r="H60" s="46"/>
      <c r="I60" s="46">
        <f>IF(入力!AJ22="","",入力!AJ22)</f>
        <v>2</v>
      </c>
      <c r="J60" s="46">
        <f>IF(入力!AL22="","",入力!AL22)</f>
        <v>180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長田</v>
      </c>
      <c r="D61" s="46" t="str">
        <f>IF(入力!AE25="","",入力!AE25)</f>
        <v>航太</v>
      </c>
      <c r="E61" s="46" t="str">
        <f>IF(入力!Z24="","",入力!Z24)</f>
        <v>おさだ</v>
      </c>
      <c r="F61" s="46" t="str">
        <f>IF(入力!AE24="","",入力!AE24)</f>
        <v>こうた</v>
      </c>
      <c r="G61" s="46"/>
      <c r="H61" s="46"/>
      <c r="I61" s="46">
        <f>IF(入力!AJ24="","",入力!AJ24)</f>
        <v>1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佐藤</v>
      </c>
      <c r="D62" s="46" t="str">
        <f>IF(入力!AE27="","",入力!AE27)</f>
        <v>聡起</v>
      </c>
      <c r="E62" s="46" t="str">
        <f>IF(入力!Z26="","",入力!Z26)</f>
        <v>さとう</v>
      </c>
      <c r="F62" s="46" t="str">
        <f>IF(入力!AE26="","",入力!AE26)</f>
        <v>そうき</v>
      </c>
      <c r="G62" s="46"/>
      <c r="H62" s="46"/>
      <c r="I62" s="46">
        <f>IF(入力!AJ26="","",入力!AJ26)</f>
        <v>1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新屋</v>
      </c>
      <c r="D63" s="46" t="str">
        <f>IF(入力!AE29="","",入力!AE29)</f>
        <v>貴之</v>
      </c>
      <c r="E63" s="46" t="str">
        <f>IF(入力!Z28="","",入力!Z28)</f>
        <v>しんや</v>
      </c>
      <c r="F63" s="46" t="str">
        <f>IF(入力!AE28="","",入力!AE28)</f>
        <v>たかゆき</v>
      </c>
      <c r="G63" s="46"/>
      <c r="H63" s="46"/>
      <c r="I63" s="46">
        <f>IF(入力!AJ28="","",入力!AJ28)</f>
        <v>1</v>
      </c>
      <c r="J63" s="46">
        <f>IF(入力!AL28="","",入力!AL28)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藤谷</v>
      </c>
      <c r="D64" s="46" t="str">
        <f>IF(入力!AE31="","",入力!AE31)</f>
        <v>侑也</v>
      </c>
      <c r="E64" s="46" t="str">
        <f>IF(入力!Z30="","",入力!Z30)</f>
        <v>ふじたに</v>
      </c>
      <c r="F64" s="46" t="str">
        <f>IF(入力!AE30="","",入力!AE30)</f>
        <v>ゆうや</v>
      </c>
      <c r="G64" s="46"/>
      <c r="H64" s="46"/>
      <c r="I64" s="46">
        <f>IF(入力!AJ30="","",入力!AJ30)</f>
        <v>1</v>
      </c>
      <c r="J64" s="46">
        <f>IF(入力!AL30="","",入力!AL30)</f>
        <v>170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sonoda</cp:lastModifiedBy>
  <cp:lastPrinted>2017-10-25T09:11:04Z</cp:lastPrinted>
  <dcterms:created xsi:type="dcterms:W3CDTF">2006-11-03T01:52:14Z</dcterms:created>
  <dcterms:modified xsi:type="dcterms:W3CDTF">2017-11-01T08:18:17Z</dcterms:modified>
</cp:coreProperties>
</file>