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300060\Downloads\"/>
    </mc:Choice>
  </mc:AlternateContent>
  <bookViews>
    <workbookView xWindow="0" yWindow="0" windowWidth="28800" windowHeight="122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0" i="14" l="1"/>
  <c r="E60" i="14"/>
  <c r="F60" i="14"/>
  <c r="I60" i="14"/>
  <c r="D60" i="14"/>
  <c r="C60" i="14"/>
  <c r="D62" i="14"/>
  <c r="F62" i="14"/>
  <c r="C62" i="14"/>
  <c r="I62" i="14"/>
  <c r="J62" i="14"/>
  <c r="E62" i="14"/>
  <c r="J64" i="14"/>
  <c r="E64" i="14"/>
  <c r="F64" i="14"/>
  <c r="C64" i="14"/>
  <c r="I64" i="14"/>
  <c r="D64" i="14"/>
  <c r="F54" i="14"/>
  <c r="J54" i="14"/>
  <c r="I54" i="14"/>
  <c r="E54" i="14"/>
  <c r="D54" i="14"/>
  <c r="C54" i="14"/>
  <c r="J56" i="14"/>
  <c r="I56" i="14"/>
  <c r="F56" i="14"/>
  <c r="F58" i="14"/>
  <c r="C58" i="14"/>
  <c r="E58" i="14"/>
  <c r="J58" i="14"/>
  <c r="I58" i="14"/>
  <c r="D58" i="14"/>
  <c r="I59" i="14"/>
  <c r="D59" i="14"/>
  <c r="J59" i="14"/>
  <c r="E59" i="14"/>
  <c r="F59" i="14"/>
  <c r="C59" i="14"/>
  <c r="I61" i="14"/>
  <c r="D61" i="14"/>
  <c r="J61" i="14"/>
  <c r="E61" i="14"/>
  <c r="F61" i="14"/>
  <c r="C61" i="14"/>
  <c r="J63" i="14"/>
  <c r="I63" i="14"/>
  <c r="D63" i="14"/>
  <c r="E63" i="14"/>
  <c r="F63" i="14"/>
  <c r="C63" i="14"/>
  <c r="J53" i="14"/>
  <c r="I53" i="14"/>
  <c r="F53" i="14"/>
  <c r="I55" i="14"/>
  <c r="F55" i="14"/>
  <c r="J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<sst xmlns="http://schemas.openxmlformats.org/spreadsheetml/2006/main" count="1450" uniqueCount="749">
  <si>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</si>
  <si>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</si>
  <si>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</si>
  <si>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</si>
  <si>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</si>
  <si>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</si>
  <si>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</si>
  <si>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</si>
  <si>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</si>
  <si>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</si>
  <si>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</si>
  <si>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</si>
  <si>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</si>
  <si>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</si>
  <si>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</si>
  <si>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</si>
  <si>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</si>
  <si>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</si>
  <si>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</si>
  <si>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</si>
  <si>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</si>
  <si>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</si>
  <si>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</si>
  <si>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</si>
  <si>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</si>
  <si>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</si>
  <si>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</si>
  <si>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</si>
  <si>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</si>
  <si>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</si>
  <si>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</si>
  <si>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</si>
  <si>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</si>
  <si>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</si>
  <si>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</si>
  <si>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</si>
  <si>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</si>
  <si>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</si>
  <si>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</si>
  <si>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</si>
  <si>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</si>
  <si>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</si>
  <si>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</si>
  <si>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</si>
  <si>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</si>
  <si>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</si>
  <si>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</si>
  <si>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</si>
  <si>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</si>
  <si>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</si>
  <si>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</si>
  <si>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</si>
  <si>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</si>
  <si>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</si>
  <si>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</si>
  <si>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</si>
  <si>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</si>
  <si>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</si>
  <si>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</si>
  <si>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</si>
  <si>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</si>
  <si>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</si>
  <si>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</si>
  <si>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</si>
  <si>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</si>
  <si>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</si>
  <si>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</si>
  <si>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</si>
  <si>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</si>
  <si>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</si>
  <si>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</si>
  <si>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</si>
  <si>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</si>
  <si>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</si>
  <si>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</si>
  <si>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</si>
  <si>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</si>
  <si>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</si>
  <si>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</si>
  <si>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</si>
  <si>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</si>
  <si>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</si>
  <si>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</si>
  <si>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</si>
  <si>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</si>
  <si>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</si>
  <si>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</si>
  <si>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</si>
  <si>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</si>
  <si>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</si>
  <si>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</si>
  <si>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</si>
  <si>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</si>
  <si>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</si>
  <si>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</si>
  <si>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</si>
  <si>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</si>
  <si>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</si>
  <si>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</si>
  <si>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</si>
  <si>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</si>
  <si>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</si>
  <si>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</si>
  <si>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</si>
  <si>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</si>
  <si>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</si>
  <si>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</si>
  <si>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</si>
  <si>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</si>
  <si>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</si>
  <si>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</si>
  <si>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</si>
  <si>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</si>
  <si>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</si>
  <si>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</si>
  <si>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</si>
  <si>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</si>
  <si>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</si>
  <si>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</si>
  <si>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</si>
  <si>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</si>
  <si>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</si>
  <si>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</si>
  <si>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</si>
  <si>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</si>
  <si>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</si>
  <si>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</si>
  <si>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</si>
  <si>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</si>
  <si>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</si>
  <si>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</si>
  <si>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</si>
  <si>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</si>
  <si>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</si>
  <si>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</si>
  <si>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</si>
  <si>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</si>
  <si>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</si>
  <si>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</si>
  <si>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</si>
  <si>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</si>
  <si>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</si>
  <si>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</si>
  <si>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</si>
  <si>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</si>
  <si>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</si>
  <si>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</si>
  <si>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</si>
  <si>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</si>
  <si>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</si>
  <si>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</si>
  <si>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</si>
  <si>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</si>
  <si>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</si>
  <si>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</si>
  <si>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</si>
  <si>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</si>
  <si>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</si>
  <si>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</si>
  <si>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</si>
  <si>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</si>
  <si>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</si>
  <si>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</si>
  <si>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</si>
  <si>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</si>
  <si>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</si>
  <si>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</si>
  <si>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</si>
  <si>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</si>
  <si>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</si>
  <si>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</si>
  <si>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</si>
  <si>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</si>
  <si>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</si>
  <si>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</si>
  <si>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</si>
  <si>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</si>
  <si>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</si>
  <si>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</si>
  <si>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</si>
  <si>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</si>
  <si>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</si>
  <si>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</si>
  <si>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</si>
  <si>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</si>
  <si>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</si>
  <si>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</si>
  <si>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</si>
  <si>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</si>
  <si>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</si>
  <si>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</si>
  <si>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</si>
  <si>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</si>
  <si>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</si>
  <si>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</si>
  <si>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</si>
  <si>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</si>
  <si>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</si>
  <si>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</si>
  <si>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</si>
  <si>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</si>
  <si>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</si>
  <si>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</si>
  <si>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</si>
  <si>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</si>
  <si>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</si>
  <si>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</si>
  <si>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</si>
  <si>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</si>
  <si>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</si>
  <si>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</si>
  <si>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</si>
  <si>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</si>
  <si>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</si>
  <si>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</si>
  <si>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</si>
  <si>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</si>
  <si>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</si>
  <si>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</si>
  <si>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</si>
  <si>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</si>
  <si>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</si>
  <si>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</si>
  <si>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</si>
  <si>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</si>
  <si>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</si>
  <si>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</si>
  <si>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</si>
  <si>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</si>
  <si>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</si>
  <si>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</si>
  <si>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</si>
  <si>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</si>
  <si>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</si>
  <si>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</si>
  <si>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</si>
  <si>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</si>
  <si>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</si>
  <si>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</si>
  <si>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</si>
  <si>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</si>
  <si>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</si>
  <si>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</si>
  <si>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</si>
  <si>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</si>
  <si>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</si>
  <si>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</si>
  <si>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</si>
  <si>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</si>
  <si>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</si>
  <si>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</si>
  <si>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</si>
  <si>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</si>
  <si>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</si>
  <si>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</si>
  <si>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</si>
  <si>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</si>
  <si>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</si>
  <si>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</si>
  <si>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</si>
  <si>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</si>
  <si>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</si>
  <si>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</si>
  <si>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</si>
  <si>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</si>
  <si>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</si>
  <si>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</si>
  <si>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</si>
  <si>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</si>
  <si>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</si>
  <si>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</si>
  <si>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</si>
  <si>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</si>
  <si>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</si>
  <si>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</si>
  <si>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</si>
  <si>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</si>
  <si>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</si>
  <si>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</si>
  <si>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</si>
  <si>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</si>
  <si>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</si>
  <si>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</si>
  <si>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</si>
  <si>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</si>
  <si>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</si>
  <si>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</si>
  <si>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</si>
  <si>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</si>
  <si>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</si>
  <si>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</si>
  <si>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</si>
  <si>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</si>
  <si>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</si>
  <si>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</si>
  <si>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</si>
  <si>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</si>
  <si>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</si>
  <si>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</si>
  <si>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</si>
  <si>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</si>
  <si>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</si>
  <si>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</si>
  <si>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</si>
  <si>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</si>
  <si>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</si>
  <si>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</si>
  <si>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</si>
  <si>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</si>
  <si>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</si>
  <si>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</si>
  <si>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</si>
  <si>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</si>
  <si>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</si>
  <si>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</si>
  <si>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</si>
  <si>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</si>
  <si>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</si>
  <si>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</si>
  <si>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</si>
  <si>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</si>
  <si>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</si>
  <si>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</si>
  <si>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</si>
  <si>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</si>
  <si>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</si>
  <si>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</si>
  <si>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</si>
  <si>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</si>
  <si>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</si>
  <si>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</si>
  <si>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</si>
  <si>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</si>
  <si>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</si>
  <si>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</si>
  <si>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</si>
  <si>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</si>
  <si>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</si>
  <si>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</si>
  <si>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</si>
  <si>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</si>
  <si>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</si>
  <si>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</si>
  <si>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</si>
  <si>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</si>
  <si>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</si>
  <si>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</si>
  <si>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</si>
  <si>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</si>
  <si>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</si>
  <si>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</si>
  <si>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</si>
  <si>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</si>
  <si>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</si>
  <si>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</si>
  <si>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</si>
  <si>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</si>
  <si>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</si>
  <si>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</si>
  <si>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</si>
  <si>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</si>
  <si>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</si>
  <si>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</si>
  <si>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</si>
  <si>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</si>
  <si>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</si>
  <si>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</si>
  <si>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</si>
  <si>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</si>
  <si>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</si>
  <si>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</si>
  <si>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</si>
  <si>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</si>
  <si>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</si>
  <si>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</si>
  <si>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</si>
  <si>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</si>
  <si>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</si>
  <si>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</si>
  <si>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</si>
  <si>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</si>
  <si>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</si>
  <si>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</si>
  <si>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</si>
  <si>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</si>
  <si>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</si>
  <si>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</si>
  <si>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</si>
  <si>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</si>
  <si>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</si>
  <si>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</si>
  <si>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</si>
  <si>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</si>
  <si>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</si>
  <si>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</si>
  <si>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</si>
  <si>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</si>
  <si>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</si>
  <si>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</si>
  <si>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</si>
  <si>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</si>
  <si>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</si>
  <si>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</si>
  <si>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</si>
  <si>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</si>
  <si>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</si>
  <si>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</si>
  <si>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</si>
  <si>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</si>
  <si>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</si>
  <si>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</si>
  <si>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</si>
  <si>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</si>
  <si>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</si>
  <si>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</si>
  <si>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</si>
  <si>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</si>
  <si>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</si>
  <si>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</si>
  <si>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</si>
  <si>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</si>
  <si>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</si>
  <si>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</si>
  <si>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</si>
  <si>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</si>
  <si>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</si>
  <si>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</si>
  <si>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</si>
  <si>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</si>
  <si>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</si>
  <si>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</si>
  <si>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</si>
  <si>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</si>
  <si>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</si>
  <si>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</si>
  <si>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</si>
  <si>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</si>
  <si>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</si>
  <si>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</si>
  <si>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</si>
  <si>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</si>
  <si>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</si>
  <si>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</si>
  <si>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</si>
  <si>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</si>
  <si>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</si>
  <si>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</si>
  <si>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</si>
  <si>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</si>
  <si>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</si>
  <si>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</si>
  <si>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</si>
  <si>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</si>
  <si>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</si>
  <si>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</si>
  <si>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</si>
  <si>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</si>
  <si>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</si>
  <si>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</si>
  <si>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</si>
  <si>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</si>
  <si>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</si>
  <si>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</si>
  <si>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</si>
  <si>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</si>
  <si>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</si>
  <si>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</si>
  <si>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</si>
  <si>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</si>
  <si>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</si>
  <si>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</si>
  <si>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</si>
  <si>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</si>
  <si>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</si>
  <si>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</si>
  <si>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</si>
  <si>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</si>
  <si>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</si>
  <si>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</si>
  <si>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</si>
  <si>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</si>
  <si>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</si>
  <si>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</si>
  <si>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</si>
  <si>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</si>
  <si>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</si>
  <si>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</si>
  <si>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</si>
  <si>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</si>
  <si>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</si>
  <si>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</si>
  <si>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</si>
  <si>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</si>
  <si>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</si>
  <si>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</si>
  <si>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</si>
  <si>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</si>
  <si>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</si>
  <si>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</si>
  <si>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</si>
  <si>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</si>
  <si>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</si>
  <si>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</si>
  <si>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</si>
  <si>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</si>
  <si>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</si>
  <si>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</si>
  <si>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</si>
  <si>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</si>
  <si>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</si>
  <si>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</si>
  <si>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</si>
  <si>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</si>
  <si>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</si>
  <si>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</si>
  <si>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</si>
  <si>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</si>
  <si>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</si>
  <si>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</si>
  <si>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</si>
  <si>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</si>
  <si>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</si>
  <si>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</si>
  <si>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</si>
  <si>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</si>
  <si>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</si>
  <si>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</si>
  <si>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</si>
  <si>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</si>
  <si>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</si>
  <si>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</si>
  <si>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</si>
  <si>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</si>
  <si>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</si>
  <si>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</si>
  <si>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</si>
  <si>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</si>
  <si>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</si>
  <si>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</si>
  <si>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</si>
  <si>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</si>
  <si>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</si>
  <si>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</si>
  <si>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</si>
  <si>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</si>
  <si>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</si>
  <si>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</si>
  <si>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</si>
  <si>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</si>
  <si>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</si>
  <si>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</si>
  <si>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</si>
  <si>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</si>
  <si>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</si>
  <si>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</si>
  <si>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</si>
  <si>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</si>
  <si>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</si>
  <si>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</si>
  <si>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</si>
  <si>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</si>
  <si>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</si>
  <si>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</si>
  <si>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</si>
  <si>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</si>
  <si>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</si>
  <si>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</si>
  <si>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</si>
  <si>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</si>
  <si>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</si>
  <si>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</si>
  <si>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</si>
  <si>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</si>
  <si>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</si>
  <si>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</si>
  <si>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</si>
  <si>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</si>
  <si>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</si>
  <si>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</si>
  <si>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</si>
  <si>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</si>
  <si>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</si>
  <si>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</si>
  <si>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</si>
  <si>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</si>
  <si>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</si>
  <si>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</si>
  <si>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</si>
  <si>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</si>
  <si>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</si>
  <si>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</si>
  <si>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</si>
  <si>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</si>
  <si>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</si>
  <si>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</si>
  <si>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</si>
  <si>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</si>
  <si>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</si>
  <si>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</si>
  <si>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</si>
  <si>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</si>
  <si>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</si>
  <si>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</si>
  <si>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</si>
  <si>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</si>
  <si>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</si>
  <si>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</si>
  <si>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</si>
  <si>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</si>
  <si>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</si>
  <si>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</si>
  <si>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</si>
  <si>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</si>
  <si>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</si>
  <si>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</si>
  <si>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</si>
  <si>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</si>
  <si>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</si>
  <si>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</si>
  <si>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</si>
  <si>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</si>
  <si>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</si>
  <si>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</si>
  <si>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</si>
  <si>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</si>
  <si>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</si>
  <si>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</si>
  <si>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</si>
  <si>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</si>
  <si>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</si>
  <si>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</si>
  <si>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</si>
  <si>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</si>
  <si>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</si>
  <si>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</si>
  <si>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</si>
  <si>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</si>
  <si>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</si>
  <si>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</si>
  <si>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</si>
  <si>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</si>
  <si>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</si>
  <si>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</si>
  <si>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</si>
  <si>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</si>
  <si>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</si>
  <si>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</si>
  <si>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</si>
  <si>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</si>
  <si>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</si>
  <si>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</si>
  <si>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</si>
  <si>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</si>
  <si>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</si>
  <si>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</si>
  <si>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</si>
  <si>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</si>
  <si>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</si>
  <si>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</si>
  <si>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</si>
  <si>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</si>
  <si>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</si>
  <si>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</si>
  <si>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</si>
  <si>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</si>
  <si>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</si>
  <si>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</si>
  <si>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</si>
  <si>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</si>
  <si>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</si>
  <si>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</si>
  <si>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</si>
  <si>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</si>
  <si>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</si>
  <si>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</si>
  <si>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</si>
  <si>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</si>
  <si>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</si>
  <si>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</si>
  <si>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</si>
  <si>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</si>
  <si>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</si>
  <si>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934</t>
    <phoneticPr fontId="2"/>
  </si>
  <si>
    <t>6211</t>
    <phoneticPr fontId="2"/>
  </si>
  <si>
    <t>226</t>
    <phoneticPr fontId="2"/>
  </si>
  <si>
    <t>0014</t>
    <phoneticPr fontId="2"/>
  </si>
  <si>
    <t>横浜市緑区台村町800</t>
    <rPh sb="0" eb="3">
      <t>ヨコハマシ</t>
    </rPh>
    <rPh sb="3" eb="5">
      <t>ミドリク</t>
    </rPh>
    <rPh sb="5" eb="8">
      <t>ダイムラチョウ</t>
    </rPh>
    <phoneticPr fontId="2"/>
  </si>
  <si>
    <t>045</t>
    <phoneticPr fontId="2"/>
  </si>
  <si>
    <t>934</t>
    <phoneticPr fontId="2"/>
  </si>
  <si>
    <t>6509</t>
    <phoneticPr fontId="2"/>
  </si>
  <si>
    <t>冨澤</t>
    <rPh sb="0" eb="2">
      <t>トミサワ</t>
    </rPh>
    <phoneticPr fontId="2"/>
  </si>
  <si>
    <t>修吾</t>
    <rPh sb="0" eb="2">
      <t>シュウゴ</t>
    </rPh>
    <phoneticPr fontId="2"/>
  </si>
  <si>
    <t>とみさわ</t>
    <phoneticPr fontId="2"/>
  </si>
  <si>
    <t>しゅうご</t>
    <phoneticPr fontId="2"/>
  </si>
  <si>
    <t>畑</t>
    <rPh sb="0" eb="1">
      <t>ハタ</t>
    </rPh>
    <phoneticPr fontId="2"/>
  </si>
  <si>
    <t>颯真</t>
    <rPh sb="0" eb="2">
      <t>ソウマ</t>
    </rPh>
    <phoneticPr fontId="2"/>
  </si>
  <si>
    <t>はた</t>
    <phoneticPr fontId="2"/>
  </si>
  <si>
    <t>そうま</t>
    <phoneticPr fontId="2"/>
  </si>
  <si>
    <t>畑</t>
    <rPh sb="0" eb="1">
      <t>ハタ</t>
    </rPh>
    <phoneticPr fontId="2"/>
  </si>
  <si>
    <t>颯真</t>
    <rPh sb="0" eb="2">
      <t>ソウマ</t>
    </rPh>
    <phoneticPr fontId="2"/>
  </si>
  <si>
    <t>はた</t>
    <phoneticPr fontId="2"/>
  </si>
  <si>
    <t>そうま</t>
    <phoneticPr fontId="2"/>
  </si>
  <si>
    <t>熊木</t>
    <rPh sb="0" eb="2">
      <t>クマキ</t>
    </rPh>
    <phoneticPr fontId="2"/>
  </si>
  <si>
    <t>優斗</t>
    <rPh sb="0" eb="2">
      <t>ユウト</t>
    </rPh>
    <phoneticPr fontId="2"/>
  </si>
  <si>
    <t>明珍</t>
    <rPh sb="0" eb="2">
      <t>ミョウチン</t>
    </rPh>
    <phoneticPr fontId="2"/>
  </si>
  <si>
    <t>有希</t>
    <rPh sb="0" eb="2">
      <t>ユキ</t>
    </rPh>
    <phoneticPr fontId="2"/>
  </si>
  <si>
    <t>石山</t>
    <rPh sb="0" eb="2">
      <t>イシヤマ</t>
    </rPh>
    <phoneticPr fontId="2"/>
  </si>
  <si>
    <t>幸輝</t>
    <rPh sb="0" eb="1">
      <t>ユキ</t>
    </rPh>
    <rPh sb="1" eb="2">
      <t>テル</t>
    </rPh>
    <phoneticPr fontId="2"/>
  </si>
  <si>
    <t>清水</t>
    <rPh sb="0" eb="2">
      <t>シミズ</t>
    </rPh>
    <phoneticPr fontId="2"/>
  </si>
  <si>
    <t>遥貴</t>
    <rPh sb="0" eb="1">
      <t>ハル</t>
    </rPh>
    <rPh sb="1" eb="2">
      <t>タット</t>
    </rPh>
    <phoneticPr fontId="2"/>
  </si>
  <si>
    <t>吉村</t>
    <rPh sb="0" eb="2">
      <t>ヨシムラ</t>
    </rPh>
    <phoneticPr fontId="2"/>
  </si>
  <si>
    <t>和真</t>
    <rPh sb="0" eb="2">
      <t>カズマ</t>
    </rPh>
    <phoneticPr fontId="2"/>
  </si>
  <si>
    <t>菅原</t>
    <rPh sb="0" eb="2">
      <t>スガワラ</t>
    </rPh>
    <phoneticPr fontId="2"/>
  </si>
  <si>
    <t>翼</t>
    <rPh sb="0" eb="1">
      <t>ツバサ</t>
    </rPh>
    <phoneticPr fontId="2"/>
  </si>
  <si>
    <t>竹島</t>
    <rPh sb="0" eb="2">
      <t>タケシマ</t>
    </rPh>
    <phoneticPr fontId="2"/>
  </si>
  <si>
    <t>良浩</t>
    <rPh sb="0" eb="2">
      <t>ヨシヒロ</t>
    </rPh>
    <phoneticPr fontId="2"/>
  </si>
  <si>
    <t>橘</t>
    <rPh sb="0" eb="1">
      <t>タチバナ</t>
    </rPh>
    <phoneticPr fontId="2"/>
  </si>
  <si>
    <t>慧吾</t>
    <rPh sb="0" eb="2">
      <t>ケイゴ</t>
    </rPh>
    <phoneticPr fontId="2"/>
  </si>
  <si>
    <t>浅川</t>
    <rPh sb="0" eb="2">
      <t>アサカワ</t>
    </rPh>
    <phoneticPr fontId="2"/>
  </si>
  <si>
    <t>緑海</t>
    <rPh sb="0" eb="1">
      <t>ミドリ</t>
    </rPh>
    <rPh sb="1" eb="2">
      <t>ウミ</t>
    </rPh>
    <phoneticPr fontId="2"/>
  </si>
  <si>
    <t>伊藤</t>
    <rPh sb="0" eb="2">
      <t>イトウ</t>
    </rPh>
    <phoneticPr fontId="2"/>
  </si>
  <si>
    <t>礼</t>
    <rPh sb="0" eb="1">
      <t>レイ</t>
    </rPh>
    <phoneticPr fontId="2"/>
  </si>
  <si>
    <t>竹田</t>
    <rPh sb="0" eb="2">
      <t>タケダ</t>
    </rPh>
    <phoneticPr fontId="2"/>
  </si>
  <si>
    <t>大智</t>
    <rPh sb="0" eb="2">
      <t>ダイチ</t>
    </rPh>
    <phoneticPr fontId="2"/>
  </si>
  <si>
    <t>くまき</t>
    <phoneticPr fontId="2"/>
  </si>
  <si>
    <t>ゆうと</t>
    <phoneticPr fontId="2"/>
  </si>
  <si>
    <t>みょうちん</t>
    <phoneticPr fontId="2"/>
  </si>
  <si>
    <t>ゆうき</t>
    <phoneticPr fontId="2"/>
  </si>
  <si>
    <t>いしやま</t>
    <phoneticPr fontId="2"/>
  </si>
  <si>
    <t>こうき</t>
    <phoneticPr fontId="2"/>
  </si>
  <si>
    <t>しみず</t>
    <phoneticPr fontId="2"/>
  </si>
  <si>
    <t>はるき</t>
    <phoneticPr fontId="2"/>
  </si>
  <si>
    <t>よしむら</t>
    <phoneticPr fontId="2"/>
  </si>
  <si>
    <t>かずま</t>
    <phoneticPr fontId="2"/>
  </si>
  <si>
    <t>たけだ</t>
    <phoneticPr fontId="2"/>
  </si>
  <si>
    <t>だいち</t>
    <phoneticPr fontId="2"/>
  </si>
  <si>
    <t>いとう</t>
    <phoneticPr fontId="2"/>
  </si>
  <si>
    <t>れい</t>
    <phoneticPr fontId="2"/>
  </si>
  <si>
    <t>あさかわ</t>
    <phoneticPr fontId="2"/>
  </si>
  <si>
    <t>りょう</t>
    <phoneticPr fontId="2"/>
  </si>
  <si>
    <t>たちばな</t>
    <phoneticPr fontId="2"/>
  </si>
  <si>
    <t>けいご</t>
    <phoneticPr fontId="2"/>
  </si>
  <si>
    <t>たけしま</t>
    <phoneticPr fontId="2"/>
  </si>
  <si>
    <t>よしひろ</t>
    <phoneticPr fontId="2"/>
  </si>
  <si>
    <t>すがわら</t>
    <phoneticPr fontId="2"/>
  </si>
  <si>
    <t>つばさ</t>
    <phoneticPr fontId="2"/>
  </si>
  <si>
    <t xml:space="preserve"> 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</si>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</sst>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Y27" sqref="Y27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15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15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15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15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15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15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15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15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15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15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15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15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15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15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L15" sqref="L15:Q15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1526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神奈川大学附属中学校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687</v>
      </c>
      <c r="AC6" s="204"/>
      <c r="AD6" s="204"/>
      <c r="AE6" s="204"/>
      <c r="AF6" s="38" t="s">
        <v>587</v>
      </c>
      <c r="AG6" s="204" t="s">
        <v>688</v>
      </c>
      <c r="AH6" s="204"/>
      <c r="AI6" s="204"/>
      <c r="AJ6" s="204"/>
      <c r="AK6" s="38" t="s">
        <v>587</v>
      </c>
      <c r="AL6" s="204" t="s">
        <v>689</v>
      </c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15">
      <c r="B12" s="177" t="s">
        <v>593</v>
      </c>
      <c r="C12" s="178"/>
      <c r="D12" s="178"/>
      <c r="E12" s="179"/>
      <c r="F12" s="180" t="s">
        <v>692</v>
      </c>
      <c r="G12" s="181"/>
      <c r="H12" s="181"/>
      <c r="I12" s="181"/>
      <c r="J12" s="181"/>
      <c r="K12" s="181"/>
      <c r="L12" s="181" t="s">
        <v>693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 t="s">
        <v>690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746</v>
      </c>
      <c r="W13" s="173"/>
      <c r="X13" s="173"/>
      <c r="Y13" s="173"/>
      <c r="Z13" s="173"/>
      <c r="AA13" s="173"/>
      <c r="AB13" s="174" t="s">
        <v>747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 x14ac:dyDescent="0.15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696</v>
      </c>
      <c r="W14" s="86"/>
      <c r="X14" s="86"/>
      <c r="Y14" s="86"/>
      <c r="Z14" s="86"/>
      <c r="AA14" s="86"/>
      <c r="AB14" s="154" t="s">
        <v>697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2">
      <c r="B15" s="144" t="s">
        <v>597</v>
      </c>
      <c r="C15" s="145"/>
      <c r="D15" s="145"/>
      <c r="E15" s="146"/>
      <c r="F15" s="78" t="s">
        <v>748</v>
      </c>
      <c r="G15" s="79"/>
      <c r="H15" s="79"/>
      <c r="I15" s="79"/>
      <c r="J15" s="79"/>
      <c r="K15" s="79"/>
      <c r="L15" s="79" t="s">
        <v>748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694</v>
      </c>
      <c r="W15" s="79"/>
      <c r="X15" s="79"/>
      <c r="Y15" s="79"/>
      <c r="Z15" s="79"/>
      <c r="AA15" s="79"/>
      <c r="AB15" s="147" t="s">
        <v>695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15">
      <c r="B20" s="115">
        <v>1</v>
      </c>
      <c r="C20" s="116"/>
      <c r="D20" s="117">
        <v>1</v>
      </c>
      <c r="E20" s="117"/>
      <c r="F20" s="119" t="s">
        <v>700</v>
      </c>
      <c r="G20" s="120"/>
      <c r="H20" s="120"/>
      <c r="I20" s="120"/>
      <c r="J20" s="120"/>
      <c r="K20" s="120" t="s">
        <v>701</v>
      </c>
      <c r="L20" s="120"/>
      <c r="M20" s="120"/>
      <c r="N20" s="120"/>
      <c r="O20" s="121"/>
      <c r="P20" s="117">
        <v>2</v>
      </c>
      <c r="Q20" s="117"/>
      <c r="R20" s="108">
        <v>163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744</v>
      </c>
      <c r="AA20" s="120"/>
      <c r="AB20" s="120"/>
      <c r="AC20" s="120"/>
      <c r="AD20" s="120"/>
      <c r="AE20" s="120" t="s">
        <v>745</v>
      </c>
      <c r="AF20" s="120"/>
      <c r="AG20" s="120"/>
      <c r="AH20" s="120"/>
      <c r="AI20" s="121"/>
      <c r="AJ20" s="117">
        <v>1</v>
      </c>
      <c r="AK20" s="117"/>
      <c r="AL20" s="108">
        <v>170</v>
      </c>
      <c r="AM20" s="109"/>
      <c r="AN20" s="263" t="s">
        <v>599</v>
      </c>
      <c r="AO20" s="264"/>
    </row>
    <row r="21" spans="2:41" ht="30" customHeight="1" x14ac:dyDescent="0.15">
      <c r="B21" s="98"/>
      <c r="C21" s="99"/>
      <c r="D21" s="118"/>
      <c r="E21" s="118"/>
      <c r="F21" s="112" t="s">
        <v>698</v>
      </c>
      <c r="G21" s="113"/>
      <c r="H21" s="113"/>
      <c r="I21" s="113"/>
      <c r="J21" s="113"/>
      <c r="K21" s="113" t="s">
        <v>699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712</v>
      </c>
      <c r="AA21" s="113"/>
      <c r="AB21" s="113"/>
      <c r="AC21" s="113"/>
      <c r="AD21" s="113"/>
      <c r="AE21" s="113" t="s">
        <v>713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15">
      <c r="B22" s="88">
        <v>2</v>
      </c>
      <c r="C22" s="89"/>
      <c r="D22" s="76">
        <v>2</v>
      </c>
      <c r="E22" s="76"/>
      <c r="F22" s="85" t="s">
        <v>724</v>
      </c>
      <c r="G22" s="86"/>
      <c r="H22" s="86"/>
      <c r="I22" s="86"/>
      <c r="J22" s="86"/>
      <c r="K22" s="86" t="s">
        <v>725</v>
      </c>
      <c r="L22" s="86"/>
      <c r="M22" s="86"/>
      <c r="N22" s="86"/>
      <c r="O22" s="87"/>
      <c r="P22" s="76">
        <v>2</v>
      </c>
      <c r="Q22" s="76"/>
      <c r="R22" s="92">
        <v>152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742</v>
      </c>
      <c r="AA22" s="86"/>
      <c r="AB22" s="86"/>
      <c r="AC22" s="86"/>
      <c r="AD22" s="86"/>
      <c r="AE22" s="86" t="s">
        <v>743</v>
      </c>
      <c r="AF22" s="86"/>
      <c r="AG22" s="86"/>
      <c r="AH22" s="86"/>
      <c r="AI22" s="87"/>
      <c r="AJ22" s="76">
        <v>1</v>
      </c>
      <c r="AK22" s="76"/>
      <c r="AL22" s="92">
        <v>152</v>
      </c>
      <c r="AM22" s="93"/>
      <c r="AN22" s="261" t="s">
        <v>544</v>
      </c>
      <c r="AO22" s="262"/>
    </row>
    <row r="23" spans="2:41" ht="30" customHeight="1" x14ac:dyDescent="0.15">
      <c r="B23" s="106"/>
      <c r="C23" s="107"/>
      <c r="D23" s="100"/>
      <c r="E23" s="100"/>
      <c r="F23" s="103" t="s">
        <v>702</v>
      </c>
      <c r="G23" s="104"/>
      <c r="H23" s="104"/>
      <c r="I23" s="104"/>
      <c r="J23" s="104"/>
      <c r="K23" s="104" t="s">
        <v>703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714</v>
      </c>
      <c r="AA23" s="104"/>
      <c r="AB23" s="104"/>
      <c r="AC23" s="104"/>
      <c r="AD23" s="104"/>
      <c r="AE23" s="104" t="s">
        <v>715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15">
      <c r="B24" s="98">
        <v>3</v>
      </c>
      <c r="C24" s="99"/>
      <c r="D24" s="76">
        <v>3</v>
      </c>
      <c r="E24" s="76"/>
      <c r="F24" s="85" t="s">
        <v>726</v>
      </c>
      <c r="G24" s="86"/>
      <c r="H24" s="86"/>
      <c r="I24" s="86"/>
      <c r="J24" s="86"/>
      <c r="K24" s="86" t="s">
        <v>727</v>
      </c>
      <c r="L24" s="86"/>
      <c r="M24" s="86"/>
      <c r="N24" s="86"/>
      <c r="O24" s="87"/>
      <c r="P24" s="76">
        <v>2</v>
      </c>
      <c r="Q24" s="76"/>
      <c r="R24" s="92">
        <v>160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740</v>
      </c>
      <c r="AA24" s="86"/>
      <c r="AB24" s="86"/>
      <c r="AC24" s="86"/>
      <c r="AD24" s="86"/>
      <c r="AE24" s="86" t="s">
        <v>741</v>
      </c>
      <c r="AF24" s="86"/>
      <c r="AG24" s="86"/>
      <c r="AH24" s="86"/>
      <c r="AI24" s="87"/>
      <c r="AJ24" s="76">
        <v>1</v>
      </c>
      <c r="AK24" s="76"/>
      <c r="AL24" s="92">
        <v>149</v>
      </c>
      <c r="AM24" s="93"/>
      <c r="AN24" s="261" t="s">
        <v>544</v>
      </c>
      <c r="AO24" s="262"/>
    </row>
    <row r="25" spans="2:41" ht="30" customHeight="1" x14ac:dyDescent="0.15">
      <c r="B25" s="98"/>
      <c r="C25" s="99"/>
      <c r="D25" s="100"/>
      <c r="E25" s="100"/>
      <c r="F25" s="103" t="s">
        <v>704</v>
      </c>
      <c r="G25" s="104"/>
      <c r="H25" s="104"/>
      <c r="I25" s="104"/>
      <c r="J25" s="104"/>
      <c r="K25" s="104" t="s">
        <v>705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716</v>
      </c>
      <c r="AA25" s="104"/>
      <c r="AB25" s="104"/>
      <c r="AC25" s="104"/>
      <c r="AD25" s="104"/>
      <c r="AE25" s="104" t="s">
        <v>717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15">
      <c r="B26" s="88">
        <v>4</v>
      </c>
      <c r="C26" s="89"/>
      <c r="D26" s="76">
        <v>4</v>
      </c>
      <c r="E26" s="76"/>
      <c r="F26" s="85" t="s">
        <v>728</v>
      </c>
      <c r="G26" s="86"/>
      <c r="H26" s="86"/>
      <c r="I26" s="86"/>
      <c r="J26" s="86"/>
      <c r="K26" s="86" t="s">
        <v>729</v>
      </c>
      <c r="L26" s="86"/>
      <c r="M26" s="86"/>
      <c r="N26" s="86"/>
      <c r="O26" s="87"/>
      <c r="P26" s="76">
        <v>2</v>
      </c>
      <c r="Q26" s="76"/>
      <c r="R26" s="92">
        <v>154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738</v>
      </c>
      <c r="AA26" s="86"/>
      <c r="AB26" s="86"/>
      <c r="AC26" s="86"/>
      <c r="AD26" s="86"/>
      <c r="AE26" s="86" t="s">
        <v>739</v>
      </c>
      <c r="AF26" s="86"/>
      <c r="AG26" s="86"/>
      <c r="AH26" s="86"/>
      <c r="AI26" s="87"/>
      <c r="AJ26" s="76">
        <v>1</v>
      </c>
      <c r="AK26" s="76"/>
      <c r="AL26" s="92">
        <v>158</v>
      </c>
      <c r="AM26" s="93"/>
      <c r="AN26" s="261" t="s">
        <v>544</v>
      </c>
      <c r="AO26" s="262"/>
    </row>
    <row r="27" spans="2:41" ht="30" customHeight="1" x14ac:dyDescent="0.15">
      <c r="B27" s="106"/>
      <c r="C27" s="107"/>
      <c r="D27" s="100"/>
      <c r="E27" s="100"/>
      <c r="F27" s="103" t="s">
        <v>706</v>
      </c>
      <c r="G27" s="104"/>
      <c r="H27" s="104"/>
      <c r="I27" s="104"/>
      <c r="J27" s="104"/>
      <c r="K27" s="104" t="s">
        <v>707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718</v>
      </c>
      <c r="AA27" s="104"/>
      <c r="AB27" s="104"/>
      <c r="AC27" s="104"/>
      <c r="AD27" s="104"/>
      <c r="AE27" s="104" t="s">
        <v>719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15">
      <c r="B28" s="98">
        <v>5</v>
      </c>
      <c r="C28" s="99"/>
      <c r="D28" s="76">
        <v>5</v>
      </c>
      <c r="E28" s="76"/>
      <c r="F28" s="85" t="s">
        <v>730</v>
      </c>
      <c r="G28" s="86"/>
      <c r="H28" s="86"/>
      <c r="I28" s="86"/>
      <c r="J28" s="86"/>
      <c r="K28" s="86" t="s">
        <v>731</v>
      </c>
      <c r="L28" s="86"/>
      <c r="M28" s="86"/>
      <c r="N28" s="86"/>
      <c r="O28" s="87"/>
      <c r="P28" s="76">
        <v>1</v>
      </c>
      <c r="Q28" s="76"/>
      <c r="R28" s="92">
        <v>168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736</v>
      </c>
      <c r="AA28" s="86"/>
      <c r="AB28" s="86"/>
      <c r="AC28" s="86"/>
      <c r="AD28" s="86"/>
      <c r="AE28" s="86" t="s">
        <v>737</v>
      </c>
      <c r="AF28" s="86"/>
      <c r="AG28" s="86"/>
      <c r="AH28" s="86"/>
      <c r="AI28" s="87"/>
      <c r="AJ28" s="76">
        <v>1</v>
      </c>
      <c r="AK28" s="76"/>
      <c r="AL28" s="92">
        <v>156</v>
      </c>
      <c r="AM28" s="93"/>
      <c r="AN28" s="261" t="s">
        <v>544</v>
      </c>
      <c r="AO28" s="262"/>
    </row>
    <row r="29" spans="2:41" ht="30" customHeight="1" x14ac:dyDescent="0.15">
      <c r="B29" s="98"/>
      <c r="C29" s="99"/>
      <c r="D29" s="100"/>
      <c r="E29" s="100"/>
      <c r="F29" s="103" t="s">
        <v>708</v>
      </c>
      <c r="G29" s="104"/>
      <c r="H29" s="104"/>
      <c r="I29" s="104"/>
      <c r="J29" s="104"/>
      <c r="K29" s="104" t="s">
        <v>709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720</v>
      </c>
      <c r="AA29" s="104"/>
      <c r="AB29" s="104"/>
      <c r="AC29" s="104"/>
      <c r="AD29" s="104"/>
      <c r="AE29" s="104" t="s">
        <v>721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15">
      <c r="B30" s="88">
        <v>6</v>
      </c>
      <c r="C30" s="89"/>
      <c r="D30" s="76">
        <v>6</v>
      </c>
      <c r="E30" s="76"/>
      <c r="F30" s="85" t="s">
        <v>732</v>
      </c>
      <c r="G30" s="86"/>
      <c r="H30" s="86"/>
      <c r="I30" s="86"/>
      <c r="J30" s="86"/>
      <c r="K30" s="86" t="s">
        <v>733</v>
      </c>
      <c r="L30" s="86"/>
      <c r="M30" s="86"/>
      <c r="N30" s="86"/>
      <c r="O30" s="87"/>
      <c r="P30" s="76">
        <v>1</v>
      </c>
      <c r="Q30" s="76"/>
      <c r="R30" s="92">
        <v>163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734</v>
      </c>
      <c r="AA30" s="86"/>
      <c r="AB30" s="86"/>
      <c r="AC30" s="86"/>
      <c r="AD30" s="86"/>
      <c r="AE30" s="86" t="s">
        <v>735</v>
      </c>
      <c r="AF30" s="86"/>
      <c r="AG30" s="86"/>
      <c r="AH30" s="86"/>
      <c r="AI30" s="87"/>
      <c r="AJ30" s="76">
        <v>1</v>
      </c>
      <c r="AK30" s="76"/>
      <c r="AL30" s="92">
        <v>154</v>
      </c>
      <c r="AM30" s="93"/>
      <c r="AN30" s="261" t="s">
        <v>544</v>
      </c>
      <c r="AO30" s="262"/>
    </row>
    <row r="31" spans="2:41" ht="30" customHeight="1" thickBot="1" x14ac:dyDescent="0.2">
      <c r="B31" s="90"/>
      <c r="C31" s="91"/>
      <c r="D31" s="77"/>
      <c r="E31" s="77"/>
      <c r="F31" s="78" t="s">
        <v>710</v>
      </c>
      <c r="G31" s="79"/>
      <c r="H31" s="79"/>
      <c r="I31" s="79"/>
      <c r="J31" s="79"/>
      <c r="K31" s="79" t="s">
        <v>711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722</v>
      </c>
      <c r="AA31" s="79"/>
      <c r="AB31" s="79"/>
      <c r="AC31" s="79"/>
      <c r="AD31" s="79"/>
      <c r="AE31" s="79" t="s">
        <v>723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2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1526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横浜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15">
      <c r="A3" s="350" t="s">
        <v>2</v>
      </c>
      <c r="B3" s="351"/>
      <c r="C3" s="351"/>
      <c r="D3" s="352"/>
      <c r="E3" s="310" t="str">
        <f>CONCATENATE(入力!F3,"　　",入力!F8)</f>
        <v>神奈川大学附属中学校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15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15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15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15">
      <c r="A7" s="150" t="s">
        <v>0</v>
      </c>
      <c r="B7" s="151"/>
      <c r="C7" s="151"/>
      <c r="D7" s="152"/>
      <c r="E7" s="330" t="str">
        <f>IF(入力!F12="","",入力!F12)</f>
        <v>とみさわ</v>
      </c>
      <c r="F7" s="331"/>
      <c r="G7" s="331"/>
      <c r="H7" s="331"/>
      <c r="I7" s="331"/>
      <c r="J7" s="331"/>
      <c r="K7" s="331" t="str">
        <f>IF(入力!L12="","",入力!L12)</f>
        <v>しゅうご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/>
      </c>
      <c r="V7" s="151"/>
      <c r="W7" s="151"/>
      <c r="X7" s="151"/>
      <c r="Y7" s="151"/>
      <c r="Z7" s="333"/>
      <c r="AA7" s="313" t="str">
        <f>IF(入力!AB12="","",入力!AB12)</f>
        <v/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2">
      <c r="A8" s="163" t="s">
        <v>6</v>
      </c>
      <c r="B8" s="164"/>
      <c r="C8" s="164"/>
      <c r="D8" s="165"/>
      <c r="E8" s="353" t="str">
        <f>IF(入力!F13="","",入力!F13)</f>
        <v>冨澤</v>
      </c>
      <c r="F8" s="354"/>
      <c r="G8" s="354"/>
      <c r="H8" s="354"/>
      <c r="I8" s="354"/>
      <c r="J8" s="354"/>
      <c r="K8" s="354" t="str">
        <f>IF(入力!L13="","",入力!L13)</f>
        <v>修吾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 xml:space="preserve"> </v>
      </c>
      <c r="V8" s="322"/>
      <c r="W8" s="322"/>
      <c r="X8" s="322"/>
      <c r="Y8" s="322"/>
      <c r="Z8" s="323"/>
      <c r="AA8" s="324" t="str">
        <f>IF(入力!AB13="","",入力!AB13)</f>
        <v xml:space="preserve"> 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 x14ac:dyDescent="0.15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はた</v>
      </c>
      <c r="V9" s="151"/>
      <c r="W9" s="151"/>
      <c r="X9" s="151"/>
      <c r="Y9" s="151"/>
      <c r="Z9" s="333"/>
      <c r="AA9" s="313" t="str">
        <f>IF(入力!AB14="","",入力!AB14)</f>
        <v>そうま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">
      <c r="A10" s="144" t="s">
        <v>8</v>
      </c>
      <c r="B10" s="145"/>
      <c r="C10" s="145"/>
      <c r="D10" s="146"/>
      <c r="E10" s="338" t="str">
        <f>IF(入力!F15="","",入力!F15)</f>
        <v xml:space="preserve"> </v>
      </c>
      <c r="F10" s="339"/>
      <c r="G10" s="339"/>
      <c r="H10" s="339"/>
      <c r="I10" s="339"/>
      <c r="J10" s="340"/>
      <c r="K10" s="341" t="str">
        <f>IF(入力!L15="","",入力!L15)</f>
        <v xml:space="preserve"> 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畑</v>
      </c>
      <c r="V10" s="339"/>
      <c r="W10" s="339"/>
      <c r="X10" s="339"/>
      <c r="Y10" s="339"/>
      <c r="Z10" s="340"/>
      <c r="AA10" s="341" t="str">
        <f>IF(入力!AB15="","",入力!AB15)</f>
        <v>颯真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15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15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はた</v>
      </c>
      <c r="F15" s="290"/>
      <c r="G15" s="290"/>
      <c r="H15" s="290"/>
      <c r="I15" s="290"/>
      <c r="J15" s="290" t="str">
        <f>IF(入力!K20="","",入力!K20)</f>
        <v>そうま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163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すがわら</v>
      </c>
      <c r="Z15" s="290"/>
      <c r="AA15" s="290"/>
      <c r="AB15" s="290"/>
      <c r="AC15" s="290"/>
      <c r="AD15" s="290" t="str">
        <f>IF(入力!AE20="","",入力!AE20)</f>
        <v>つばさ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170</v>
      </c>
      <c r="AL15" s="296"/>
      <c r="AM15" s="295" t="str">
        <f>IF(入力!AN20="","",入力!AN20)</f>
        <v>○</v>
      </c>
      <c r="AN15" s="297"/>
    </row>
    <row r="16" spans="1:40" ht="37.5" customHeight="1" x14ac:dyDescent="0.15">
      <c r="A16" s="98"/>
      <c r="B16" s="99"/>
      <c r="C16" s="294"/>
      <c r="D16" s="294"/>
      <c r="E16" s="306" t="str">
        <f>IF(入力!F21="","",入力!F21)</f>
        <v>畑</v>
      </c>
      <c r="F16" s="304"/>
      <c r="G16" s="304"/>
      <c r="H16" s="304"/>
      <c r="I16" s="304"/>
      <c r="J16" s="304" t="str">
        <f>IF(入力!K21="","",入力!K21)</f>
        <v>颯真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菅原</v>
      </c>
      <c r="Z16" s="304"/>
      <c r="AA16" s="304"/>
      <c r="AB16" s="304"/>
      <c r="AC16" s="304"/>
      <c r="AD16" s="304" t="str">
        <f>IF(入力!AE21="","",入力!AE21)</f>
        <v>翼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15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くまき</v>
      </c>
      <c r="F17" s="285"/>
      <c r="G17" s="285"/>
      <c r="H17" s="285"/>
      <c r="I17" s="285"/>
      <c r="J17" s="285" t="str">
        <f>IF(入力!K22="","",入力!K22)</f>
        <v>ゆうと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152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たけしま</v>
      </c>
      <c r="Z17" s="285"/>
      <c r="AA17" s="285"/>
      <c r="AB17" s="285"/>
      <c r="AC17" s="285"/>
      <c r="AD17" s="285" t="str">
        <f>IF(入力!AE22="","",入力!AE22)</f>
        <v>よしひろ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152</v>
      </c>
      <c r="AL17" s="191"/>
      <c r="AM17" s="280" t="str">
        <f>IF(入力!AN22="","",入力!AN22)</f>
        <v>○</v>
      </c>
      <c r="AN17" s="281"/>
    </row>
    <row r="18" spans="1:40" ht="37.5" customHeight="1" x14ac:dyDescent="0.15">
      <c r="A18" s="106"/>
      <c r="B18" s="107"/>
      <c r="C18" s="288"/>
      <c r="D18" s="288"/>
      <c r="E18" s="277" t="str">
        <f>IF(入力!F23="","",入力!F23)</f>
        <v>熊木</v>
      </c>
      <c r="F18" s="278"/>
      <c r="G18" s="278"/>
      <c r="H18" s="278"/>
      <c r="I18" s="278"/>
      <c r="J18" s="278" t="str">
        <f>IF(入力!K23="","",入力!K23)</f>
        <v>優斗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竹島</v>
      </c>
      <c r="Z18" s="278"/>
      <c r="AA18" s="278"/>
      <c r="AB18" s="278"/>
      <c r="AC18" s="278"/>
      <c r="AD18" s="278" t="str">
        <f>IF(入力!AE23="","",入力!AE23)</f>
        <v>良浩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15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みょうちん</v>
      </c>
      <c r="F19" s="285"/>
      <c r="G19" s="285"/>
      <c r="H19" s="285"/>
      <c r="I19" s="285"/>
      <c r="J19" s="285" t="str">
        <f>IF(入力!K24="","",入力!K24)</f>
        <v>ゆうき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160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たちばな</v>
      </c>
      <c r="Z19" s="285"/>
      <c r="AA19" s="285"/>
      <c r="AB19" s="285"/>
      <c r="AC19" s="285"/>
      <c r="AD19" s="285" t="str">
        <f>IF(入力!AE24="","",入力!AE24)</f>
        <v>けいご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149</v>
      </c>
      <c r="AL19" s="191"/>
      <c r="AM19" s="280" t="str">
        <f>IF(入力!AN24="","",入力!AN24)</f>
        <v>○</v>
      </c>
      <c r="AN19" s="281"/>
    </row>
    <row r="20" spans="1:40" ht="37.5" customHeight="1" x14ac:dyDescent="0.15">
      <c r="A20" s="98"/>
      <c r="B20" s="99"/>
      <c r="C20" s="288"/>
      <c r="D20" s="288"/>
      <c r="E20" s="277" t="str">
        <f>IF(入力!F25="","",入力!F25)</f>
        <v>明珍</v>
      </c>
      <c r="F20" s="278"/>
      <c r="G20" s="278"/>
      <c r="H20" s="278"/>
      <c r="I20" s="278"/>
      <c r="J20" s="278" t="str">
        <f>IF(入力!K25="","",入力!K25)</f>
        <v>有希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橘</v>
      </c>
      <c r="Z20" s="278"/>
      <c r="AA20" s="278"/>
      <c r="AB20" s="278"/>
      <c r="AC20" s="278"/>
      <c r="AD20" s="278" t="str">
        <f>IF(入力!AE25="","",入力!AE25)</f>
        <v>慧吾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15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いしやま</v>
      </c>
      <c r="F21" s="285"/>
      <c r="G21" s="285"/>
      <c r="H21" s="285"/>
      <c r="I21" s="285"/>
      <c r="J21" s="285" t="str">
        <f>IF(入力!K26="","",入力!K26)</f>
        <v>こうき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154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あさかわ</v>
      </c>
      <c r="Z21" s="285"/>
      <c r="AA21" s="285"/>
      <c r="AB21" s="285"/>
      <c r="AC21" s="285"/>
      <c r="AD21" s="285" t="str">
        <f>IF(入力!AE26="","",入力!AE26)</f>
        <v>りょう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158</v>
      </c>
      <c r="AL21" s="191"/>
      <c r="AM21" s="280" t="str">
        <f>IF(入力!AN26="","",入力!AN26)</f>
        <v>○</v>
      </c>
      <c r="AN21" s="281"/>
    </row>
    <row r="22" spans="1:40" ht="37.5" customHeight="1" x14ac:dyDescent="0.15">
      <c r="A22" s="106"/>
      <c r="B22" s="107"/>
      <c r="C22" s="288"/>
      <c r="D22" s="288"/>
      <c r="E22" s="277" t="str">
        <f>IF(入力!F27="","",入力!F27)</f>
        <v>石山</v>
      </c>
      <c r="F22" s="278"/>
      <c r="G22" s="278"/>
      <c r="H22" s="278"/>
      <c r="I22" s="278"/>
      <c r="J22" s="278" t="str">
        <f>IF(入力!K27="","",入力!K27)</f>
        <v>幸輝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浅川</v>
      </c>
      <c r="Z22" s="278"/>
      <c r="AA22" s="278"/>
      <c r="AB22" s="278"/>
      <c r="AC22" s="278"/>
      <c r="AD22" s="278" t="str">
        <f>IF(入力!AE27="","",入力!AE27)</f>
        <v>緑海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15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しみず</v>
      </c>
      <c r="F23" s="285"/>
      <c r="G23" s="285"/>
      <c r="H23" s="285"/>
      <c r="I23" s="285"/>
      <c r="J23" s="285" t="str">
        <f>IF(入力!K28="","",入力!K28)</f>
        <v>はるき</v>
      </c>
      <c r="K23" s="285"/>
      <c r="L23" s="285"/>
      <c r="M23" s="285"/>
      <c r="N23" s="286"/>
      <c r="O23" s="287">
        <f>IF(入力!P28="","",入力!P28)</f>
        <v>1</v>
      </c>
      <c r="P23" s="287"/>
      <c r="Q23" s="279">
        <f>IF(入力!R28="","",入力!R28)</f>
        <v>168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いとう</v>
      </c>
      <c r="Z23" s="285"/>
      <c r="AA23" s="285"/>
      <c r="AB23" s="285"/>
      <c r="AC23" s="285"/>
      <c r="AD23" s="285" t="str">
        <f>IF(入力!AE28="","",入力!AE28)</f>
        <v>れい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156</v>
      </c>
      <c r="AL23" s="191"/>
      <c r="AM23" s="280" t="str">
        <f>IF(入力!AN28="","",入力!AN28)</f>
        <v>○</v>
      </c>
      <c r="AN23" s="281"/>
    </row>
    <row r="24" spans="1:40" ht="37.5" customHeight="1" x14ac:dyDescent="0.15">
      <c r="A24" s="98"/>
      <c r="B24" s="99"/>
      <c r="C24" s="288"/>
      <c r="D24" s="288"/>
      <c r="E24" s="277" t="str">
        <f>IF(入力!F29="","",入力!F29)</f>
        <v>清水</v>
      </c>
      <c r="F24" s="278"/>
      <c r="G24" s="278"/>
      <c r="H24" s="278"/>
      <c r="I24" s="278"/>
      <c r="J24" s="278" t="str">
        <f>IF(入力!K29="","",入力!K29)</f>
        <v>遥貴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伊藤</v>
      </c>
      <c r="Z24" s="278"/>
      <c r="AA24" s="278"/>
      <c r="AB24" s="278"/>
      <c r="AC24" s="278"/>
      <c r="AD24" s="278" t="str">
        <f>IF(入力!AE29="","",入力!AE29)</f>
        <v>礼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15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よしむら</v>
      </c>
      <c r="F25" s="285"/>
      <c r="G25" s="285"/>
      <c r="H25" s="285"/>
      <c r="I25" s="285"/>
      <c r="J25" s="285" t="str">
        <f>IF(入力!K30="","",入力!K30)</f>
        <v>かずま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163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たけだ</v>
      </c>
      <c r="Z25" s="285"/>
      <c r="AA25" s="285"/>
      <c r="AB25" s="285"/>
      <c r="AC25" s="285"/>
      <c r="AD25" s="285" t="str">
        <f>IF(入力!AE30="","",入力!AE30)</f>
        <v>だいち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154</v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2">
      <c r="A26" s="90"/>
      <c r="B26" s="91"/>
      <c r="C26" s="301"/>
      <c r="D26" s="301"/>
      <c r="E26" s="317" t="str">
        <f>IF(入力!F31="","",入力!F31)</f>
        <v>吉村</v>
      </c>
      <c r="F26" s="318"/>
      <c r="G26" s="318"/>
      <c r="H26" s="318"/>
      <c r="I26" s="318"/>
      <c r="J26" s="318" t="str">
        <f>IF(入力!K31="","",入力!K31)</f>
        <v>和真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竹田</v>
      </c>
      <c r="Z26" s="318"/>
      <c r="AA26" s="318"/>
      <c r="AB26" s="318"/>
      <c r="AC26" s="318"/>
      <c r="AD26" s="318" t="str">
        <f>IF(入力!AE31="","",入力!AE31)</f>
        <v>大智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1526</v>
      </c>
      <c r="B7" s="45" t="str">
        <f t="shared" ref="B7:C7" si="0">IF($A$8="","",IF($A$9="",B8,B8&amp;"・"&amp;B9))</f>
        <v>神奈川大学附属中学校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226</v>
      </c>
      <c r="G7" s="45" t="str">
        <f t="shared" si="1"/>
        <v>0014</v>
      </c>
      <c r="H7" s="45">
        <f t="shared" si="1"/>
        <v>0</v>
      </c>
      <c r="I7" s="45" t="str">
        <f t="shared" si="1"/>
        <v>横浜市緑区台村町800</v>
      </c>
      <c r="J7" s="45">
        <f t="shared" si="1"/>
        <v>0</v>
      </c>
      <c r="K7" s="45" t="str">
        <f t="shared" si="1"/>
        <v>045</v>
      </c>
      <c r="L7" s="45" t="str">
        <f t="shared" si="1"/>
        <v>934</v>
      </c>
      <c r="M7" s="45" t="str">
        <f t="shared" si="1"/>
        <v>6211</v>
      </c>
      <c r="N7" s="45" t="str">
        <f t="shared" si="1"/>
        <v>045</v>
      </c>
      <c r="O7" s="45" t="str">
        <f t="shared" si="1"/>
        <v>934</v>
      </c>
      <c r="P7" s="45" t="str">
        <f t="shared" si="1"/>
        <v>6509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1526</v>
      </c>
      <c r="B8" s="46" t="str">
        <f>IF(入力!$F$3="","",入力!$F$3)</f>
        <v>神奈川大学附属中学校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226</v>
      </c>
      <c r="G8" s="57" t="str">
        <f>IF(入力!$I$6="","",入力!$I$6)</f>
        <v>0014</v>
      </c>
      <c r="H8" s="46"/>
      <c r="I8" s="46" t="str">
        <f>IF(入力!$L$5="","",入力!$L$5)</f>
        <v>横浜市緑区台村町800</v>
      </c>
      <c r="J8" s="46"/>
      <c r="K8" s="57" t="str">
        <f>IF(入力!$AB$4="","",入力!$AB$4)</f>
        <v>045</v>
      </c>
      <c r="L8" s="57" t="str">
        <f>IF(入力!$AG$4="","",入力!$AG$4)</f>
        <v>934</v>
      </c>
      <c r="M8" s="57" t="str">
        <f>IF(入力!$AL$4="","",入力!$AL$4)</f>
        <v>6211</v>
      </c>
      <c r="N8" s="57" t="str">
        <f>IF(入力!$AB$6="","",入力!$AB$6)</f>
        <v>045</v>
      </c>
      <c r="O8" s="57" t="str">
        <f>IF(入力!$AG$6="","",入力!$AG$6)</f>
        <v>934</v>
      </c>
      <c r="P8" s="57" t="str">
        <f>IF(入力!$AL$6="","",入力!$AL$6)</f>
        <v>6509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6211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冨澤</v>
      </c>
      <c r="D16" s="46" t="str">
        <f>IF(入力!$L$13="","",入力!$L$13)</f>
        <v>修吾</v>
      </c>
      <c r="E16" s="46" t="str">
        <f>IF(入力!$F$12="","",入力!$F$12)</f>
        <v>とみさわ</v>
      </c>
      <c r="F16" s="46" t="str">
        <f>IF(入力!$L$12="","",入力!$L$12)</f>
        <v>しゅうご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 xml:space="preserve"> </v>
      </c>
      <c r="D20" s="46" t="str">
        <f>IF(入力!$L$15="","",入力!$L$15)</f>
        <v xml:space="preserve"> </v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畑</v>
      </c>
      <c r="D24" s="46" t="str">
        <f>IF(入力!$AB$15="","",入力!$AB$15)</f>
        <v>颯真</v>
      </c>
      <c r="E24" s="46" t="str">
        <f>IF(入力!$V$14="","",入力!$V$14)</f>
        <v>はた</v>
      </c>
      <c r="F24" s="46" t="str">
        <f>IF(入力!$AB$14="","",入力!$AB$14)</f>
        <v>そうま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畑</v>
      </c>
      <c r="D53" s="46" t="str">
        <f>IF(OR(L53&lt;&gt;"○",入力!K21=""),"",入力!K21)</f>
        <v>颯真</v>
      </c>
      <c r="E53" s="46" t="str">
        <f>IF(OR(L53&lt;&gt;"○",入力!F20=""),"",入力!F20)</f>
        <v>はた</v>
      </c>
      <c r="F53" s="46" t="str">
        <f>IF(OR(L53&lt;&gt;"○",入力!K20=""),"",入力!K20)</f>
        <v>そうま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熊木</v>
      </c>
      <c r="D54" s="46" t="str">
        <f>IF(OR(L54&lt;&gt;"○",入力!K23=""),"",入力!K23)</f>
        <v>優斗</v>
      </c>
      <c r="E54" s="46" t="str">
        <f>IF(OR(L54&lt;&gt;"○",入力!F22=""),"",入力!F22)</f>
        <v>くまき</v>
      </c>
      <c r="F54" s="46" t="str">
        <f>IF(OR(L54&lt;&gt;"○",入力!K22=""),"",入力!K22)</f>
        <v>ゆうと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明珍</v>
      </c>
      <c r="D55" s="46" t="str">
        <f>IF(OR(L55&lt;&gt;"○",入力!K25=""),"",入力!K25)</f>
        <v>有希</v>
      </c>
      <c r="E55" s="46" t="str">
        <f>IF(OR(L55&lt;&gt;"○",入力!F24=""),"",入力!F24)</f>
        <v>みょうちん</v>
      </c>
      <c r="F55" s="46" t="str">
        <f>IF(OR(L55&lt;&gt;"○",入力!K24=""),"",入力!K24)</f>
        <v>ゆうき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石山</v>
      </c>
      <c r="D56" s="46" t="str">
        <f>IF(OR(L56&lt;&gt;"○",入力!K27=""),"",入力!K27)</f>
        <v>幸輝</v>
      </c>
      <c r="E56" s="46" t="str">
        <f>IF(OR(L56&lt;&gt;"○",入力!F26=""),"",入力!F26)</f>
        <v>いしやま</v>
      </c>
      <c r="F56" s="46" t="str">
        <f>IF(OR(L56&lt;&gt;"○",入力!K26=""),"",入力!K26)</f>
        <v>こうき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清水</v>
      </c>
      <c r="D57" s="46" t="str">
        <f>IF(OR(L57&lt;&gt;"○",入力!K29=""),"",入力!K29)</f>
        <v>遥貴</v>
      </c>
      <c r="E57" s="46" t="str">
        <f>IF(OR(L57&lt;&gt;"○",入力!F28=""),"",入力!F28)</f>
        <v>しみず</v>
      </c>
      <c r="F57" s="46" t="str">
        <f>IF(OR(L57&lt;&gt;"○",入力!K28=""),"",入力!K28)</f>
        <v>はるき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吉村</v>
      </c>
      <c r="D58" s="46" t="str">
        <f>IF(OR(L58&lt;&gt;"○",入力!K31=""),"",入力!K31)</f>
        <v>和真</v>
      </c>
      <c r="E58" s="46" t="str">
        <f>IF(OR(L58&lt;&gt;"○",入力!F30=""),"",入力!F30)</f>
        <v>よしむら</v>
      </c>
      <c r="F58" s="46" t="str">
        <f>IF(OR(L58&lt;&gt;"○",入力!K30=""),"",入力!K30)</f>
        <v>かずま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菅原</v>
      </c>
      <c r="D59" s="46" t="str">
        <f>IF(OR(L59&lt;&gt;"○",入力!AE21=""),"",入力!AE21)</f>
        <v>翼</v>
      </c>
      <c r="E59" s="46" t="str">
        <f>IF(OR(L59&lt;&gt;"○",入力!Z20=""),"",入力!Z20)</f>
        <v>すがわら</v>
      </c>
      <c r="F59" s="46" t="str">
        <f>IF(OR(L59&lt;&gt;"○",入力!AE20=""),"",入力!AE20)</f>
        <v>つばさ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170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竹島</v>
      </c>
      <c r="D60" s="46" t="str">
        <f>IF(OR(L60&lt;&gt;"○",入力!AE23=""),"",入力!AE23)</f>
        <v>良浩</v>
      </c>
      <c r="E60" s="46" t="str">
        <f>IF(OR(L60&lt;&gt;"○",入力!Z22=""),"",入力!Z22)</f>
        <v>たけしま</v>
      </c>
      <c r="F60" s="46" t="str">
        <f>IF(OR(L60&lt;&gt;"○",入力!AE22=""),"",入力!AE22)</f>
        <v>よしひろ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橘</v>
      </c>
      <c r="D61" s="46" t="str">
        <f>IF(OR(L61&lt;&gt;"○",入力!AE25=""),"",入力!AE25)</f>
        <v>慧吾</v>
      </c>
      <c r="E61" s="46" t="str">
        <f>IF(OR(L61&lt;&gt;"○",入力!Z24=""),"",入力!Z24)</f>
        <v>たちばな</v>
      </c>
      <c r="F61" s="46" t="str">
        <f>IF(OR(L61&lt;&gt;"○",入力!AE24=""),"",入力!AE24)</f>
        <v>けいご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149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浅川</v>
      </c>
      <c r="D62" s="46" t="str">
        <f>IF(OR(L62&lt;&gt;"○",入力!AE27=""),"",入力!AE27)</f>
        <v>緑海</v>
      </c>
      <c r="E62" s="46" t="str">
        <f>IF(OR(L62&lt;&gt;"○",入力!Z26=""),"",入力!Z26)</f>
        <v>あさかわ</v>
      </c>
      <c r="F62" s="46" t="str">
        <f>IF(OR(L62&lt;&gt;"○",入力!AE26=""),"",入力!AE26)</f>
        <v>りょう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伊藤</v>
      </c>
      <c r="D63" s="46" t="str">
        <f>IF(OR(L63&lt;&gt;"○",入力!AE29=""),"",入力!AE29)</f>
        <v>礼</v>
      </c>
      <c r="E63" s="46" t="str">
        <f>IF(OR(L63&lt;&gt;"○",入力!Z28=""),"",入力!Z28)</f>
        <v>いとう</v>
      </c>
      <c r="F63" s="46" t="str">
        <f>IF(OR(L63&lt;&gt;"○",入力!AE28=""),"",入力!AE28)</f>
        <v>れい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竹田</v>
      </c>
      <c r="D64" s="46" t="str">
        <f>IF(OR(L64&lt;&gt;"○",入力!AE31=""),"",入力!AE31)</f>
        <v>大智</v>
      </c>
      <c r="E64" s="46" t="str">
        <f>IF(OR(L64&lt;&gt;"○",入力!Z30=""),"",入力!Z30)</f>
        <v>たけだ</v>
      </c>
      <c r="F64" s="46" t="str">
        <f>IF(OR(L64&lt;&gt;"○",入力!AE30=""),"",入力!AE30)</f>
        <v>だいち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冨澤 修吾(h300060)</cp:lastModifiedBy>
  <cp:lastPrinted>2018-10-27T04:56:14Z</cp:lastPrinted>
  <dcterms:created xsi:type="dcterms:W3CDTF">2006-11-03T01:52:14Z</dcterms:created>
  <dcterms:modified xsi:type="dcterms:W3CDTF">2018-10-27T09:12:47Z</dcterms:modified>
</cp:coreProperties>
</file>