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44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<sst xmlns="http://schemas.openxmlformats.org/spreadsheetml/2006/main" count="1451" uniqueCount="750">
  <si>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</si>
  <si>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</si>
  <si>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</si>
  <si>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</si>
  <si>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</si>
  <si>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</si>
  <si>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</si>
  <si>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</si>
  <si>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</si>
  <si>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</si>
  <si>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</si>
  <si>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</si>
  <si>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</si>
  <si>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</si>
  <si>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</si>
  <si>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</si>
  <si>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</si>
  <si>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</si>
  <si>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</si>
  <si>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</si>
  <si>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</si>
  <si>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</si>
  <si>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</si>
  <si>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</si>
  <si>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</si>
  <si>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</si>
  <si>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</si>
  <si>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</si>
  <si>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</si>
  <si>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</si>
  <si>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</si>
  <si>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</si>
  <si>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</si>
  <si>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</si>
  <si>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</si>
  <si>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</si>
  <si>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</si>
  <si>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</si>
  <si>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</si>
  <si>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</si>
  <si>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</si>
  <si>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</si>
  <si>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</si>
  <si>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</si>
  <si>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</si>
  <si>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</si>
  <si>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</si>
  <si>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</si>
  <si>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</si>
  <si>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</si>
  <si>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</si>
  <si>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</si>
  <si>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</si>
  <si>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</si>
  <si>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</si>
  <si>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</si>
  <si>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</si>
  <si>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</si>
  <si>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</si>
  <si>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</si>
  <si>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</si>
  <si>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</si>
  <si>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</si>
  <si>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</si>
  <si>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</si>
  <si>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</si>
  <si>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</si>
  <si>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</si>
  <si>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</si>
  <si>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</si>
  <si>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</si>
  <si>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</si>
  <si>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</si>
  <si>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</si>
  <si>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</si>
  <si>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</si>
  <si>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</si>
  <si>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</si>
  <si>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</si>
  <si>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</si>
  <si>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</si>
  <si>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</si>
  <si>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</si>
  <si>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</si>
  <si>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</si>
  <si>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</si>
  <si>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</si>
  <si>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</si>
  <si>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</si>
  <si>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</si>
  <si>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</si>
  <si>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</si>
  <si>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</si>
  <si>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</si>
  <si>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</si>
  <si>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</si>
  <si>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</si>
  <si>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</si>
  <si>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</si>
  <si>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</si>
  <si>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</si>
  <si>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</si>
  <si>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</si>
  <si>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</si>
  <si>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</si>
  <si>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</si>
  <si>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</si>
  <si>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</si>
  <si>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</si>
  <si>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</si>
  <si>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</si>
  <si>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</si>
  <si>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</si>
  <si>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</si>
  <si>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</si>
  <si>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</si>
  <si>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</si>
  <si>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</si>
  <si>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</si>
  <si>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</si>
  <si>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</si>
  <si>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</si>
  <si>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</si>
  <si>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</si>
  <si>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</si>
  <si>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</si>
  <si>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</si>
  <si>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</si>
  <si>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</si>
  <si>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</si>
  <si>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</si>
  <si>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</si>
  <si>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</si>
  <si>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</si>
  <si>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</si>
  <si>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</si>
  <si>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</si>
  <si>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</si>
  <si>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</si>
  <si>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</si>
  <si>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</si>
  <si>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</si>
  <si>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</si>
  <si>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</si>
  <si>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</si>
  <si>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</si>
  <si>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</si>
  <si>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</si>
  <si>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</si>
  <si>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</si>
  <si>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</si>
  <si>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</si>
  <si>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</si>
  <si>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</si>
  <si>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</si>
  <si>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</si>
  <si>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</si>
  <si>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</si>
  <si>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</si>
  <si>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</si>
  <si>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</si>
  <si>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</si>
  <si>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</si>
  <si>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</si>
  <si>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</si>
  <si>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</si>
  <si>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</si>
  <si>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</si>
  <si>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</si>
  <si>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</si>
  <si>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</si>
  <si>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</si>
  <si>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</si>
  <si>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</si>
  <si>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</si>
  <si>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</si>
  <si>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</si>
  <si>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</si>
  <si>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</si>
  <si>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</si>
  <si>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</si>
  <si>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</si>
  <si>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</si>
  <si>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</si>
  <si>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</si>
  <si>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</si>
  <si>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</si>
  <si>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</si>
  <si>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</si>
  <si>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</si>
  <si>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</si>
  <si>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</si>
  <si>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</si>
  <si>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</si>
  <si>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</si>
  <si>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</si>
  <si>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</si>
  <si>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</si>
  <si>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</si>
  <si>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</si>
  <si>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</si>
  <si>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</si>
  <si>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</si>
  <si>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</si>
  <si>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</si>
  <si>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</si>
  <si>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</si>
  <si>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</si>
  <si>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</si>
  <si>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</si>
  <si>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</si>
  <si>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</si>
  <si>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</si>
  <si>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</si>
  <si>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</si>
  <si>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</si>
  <si>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</si>
  <si>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</si>
  <si>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</si>
  <si>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</si>
  <si>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</si>
  <si>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</si>
  <si>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</si>
  <si>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</si>
  <si>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</si>
  <si>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</si>
  <si>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</si>
  <si>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</si>
  <si>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</si>
  <si>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</si>
  <si>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</si>
  <si>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</si>
  <si>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</si>
  <si>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</si>
  <si>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</si>
  <si>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</si>
  <si>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</si>
  <si>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</si>
  <si>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</si>
  <si>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</si>
  <si>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</si>
  <si>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</si>
  <si>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</si>
  <si>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</si>
  <si>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</si>
  <si>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</si>
  <si>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</si>
  <si>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</si>
  <si>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</si>
  <si>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</si>
  <si>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</si>
  <si>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</si>
  <si>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</si>
  <si>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</si>
  <si>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</si>
  <si>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</si>
  <si>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</si>
  <si>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</si>
  <si>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</si>
  <si>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</si>
  <si>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</si>
  <si>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</si>
  <si>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</si>
  <si>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</si>
  <si>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</si>
  <si>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</si>
  <si>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</si>
  <si>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</si>
  <si>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</si>
  <si>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</si>
  <si>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</si>
  <si>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</si>
  <si>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</si>
  <si>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</si>
  <si>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</si>
  <si>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</si>
  <si>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</si>
  <si>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</si>
  <si>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</si>
  <si>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</si>
  <si>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</si>
  <si>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</si>
  <si>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</si>
  <si>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</si>
  <si>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</si>
  <si>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</si>
  <si>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</si>
  <si>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</si>
  <si>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</si>
  <si>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</si>
  <si>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</si>
  <si>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</si>
  <si>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</si>
  <si>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</si>
  <si>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</si>
  <si>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</si>
  <si>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</si>
  <si>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</si>
  <si>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</si>
  <si>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</si>
  <si>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</si>
  <si>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</si>
  <si>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</si>
  <si>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</si>
  <si>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</si>
  <si>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</si>
  <si>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</si>
  <si>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</si>
  <si>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</si>
  <si>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</si>
  <si>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</si>
  <si>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</si>
  <si>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</si>
  <si>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</si>
  <si>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</si>
  <si>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</si>
  <si>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</si>
  <si>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</si>
  <si>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</si>
  <si>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</si>
  <si>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</si>
  <si>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</si>
  <si>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</si>
  <si>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</si>
  <si>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</si>
  <si>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</si>
  <si>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</si>
  <si>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</si>
  <si>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</si>
  <si>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</si>
  <si>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</si>
  <si>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</si>
  <si>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</si>
  <si>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</si>
  <si>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</si>
  <si>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</si>
  <si>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</si>
  <si>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</si>
  <si>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</si>
  <si>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</si>
  <si>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</si>
  <si>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</si>
  <si>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</si>
  <si>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</si>
  <si>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</si>
  <si>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</si>
  <si>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</si>
  <si>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</si>
  <si>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</si>
  <si>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</si>
  <si>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</si>
  <si>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</si>
  <si>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</si>
  <si>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</si>
  <si>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</si>
  <si>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</si>
  <si>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</si>
  <si>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</si>
  <si>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</si>
  <si>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</si>
  <si>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</si>
  <si>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</si>
  <si>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</si>
  <si>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</si>
  <si>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</si>
  <si>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</si>
  <si>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</si>
  <si>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</si>
  <si>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</si>
  <si>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</si>
  <si>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</si>
  <si>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</si>
  <si>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</si>
  <si>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</si>
  <si>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</si>
  <si>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</si>
  <si>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</si>
  <si>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</si>
  <si>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</si>
  <si>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</si>
  <si>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</si>
  <si>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</si>
  <si>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</si>
  <si>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</si>
  <si>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</si>
  <si>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</si>
  <si>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</si>
  <si>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</si>
  <si>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</si>
  <si>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</si>
  <si>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</si>
  <si>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</si>
  <si>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</si>
  <si>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</si>
  <si>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</si>
  <si>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</si>
  <si>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</si>
  <si>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</si>
  <si>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</si>
  <si>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</si>
  <si>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</si>
  <si>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</si>
  <si>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</si>
  <si>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</si>
  <si>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</si>
  <si>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</si>
  <si>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</si>
  <si>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</si>
  <si>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</si>
  <si>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</si>
  <si>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</si>
  <si>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</si>
  <si>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</si>
  <si>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</si>
  <si>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</si>
  <si>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</si>
  <si>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</si>
  <si>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</si>
  <si>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</si>
  <si>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</si>
  <si>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</si>
  <si>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</si>
  <si>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</si>
  <si>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</si>
  <si>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</si>
  <si>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</si>
  <si>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</si>
  <si>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</si>
  <si>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</si>
  <si>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</si>
  <si>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</si>
  <si>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</si>
  <si>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</si>
  <si>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</si>
  <si>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</si>
  <si>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</si>
  <si>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</si>
  <si>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</si>
  <si>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</si>
  <si>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</si>
  <si>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</si>
  <si>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</si>
  <si>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</si>
  <si>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</si>
  <si>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</si>
  <si>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</si>
  <si>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</si>
  <si>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</si>
  <si>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</si>
  <si>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</si>
  <si>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</si>
  <si>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</si>
  <si>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</si>
  <si>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</si>
  <si>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</si>
  <si>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</si>
  <si>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</si>
  <si>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</si>
  <si>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</si>
  <si>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</si>
  <si>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</si>
  <si>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</si>
  <si>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</si>
  <si>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</si>
  <si>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</si>
  <si>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</si>
  <si>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</si>
  <si>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</si>
  <si>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</si>
  <si>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</si>
  <si>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</si>
  <si>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</si>
  <si>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</si>
  <si>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</si>
  <si>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</si>
  <si>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</si>
  <si>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</si>
  <si>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</si>
  <si>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</si>
  <si>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</si>
  <si>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</si>
  <si>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</si>
  <si>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</si>
  <si>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</si>
  <si>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</si>
  <si>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</si>
  <si>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</si>
  <si>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</si>
  <si>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</si>
  <si>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</si>
  <si>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</si>
  <si>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</si>
  <si>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</si>
  <si>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</si>
  <si>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</si>
  <si>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</si>
  <si>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</si>
  <si>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</si>
  <si>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</si>
  <si>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</si>
  <si>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</si>
  <si>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</si>
  <si>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</si>
  <si>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</si>
  <si>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</si>
  <si>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</si>
  <si>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</si>
  <si>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</si>
  <si>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</si>
  <si>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</si>
  <si>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</si>
  <si>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</si>
  <si>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</si>
  <si>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</si>
  <si>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</si>
  <si>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</si>
  <si>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</si>
  <si>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</si>
  <si>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</si>
  <si>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</si>
  <si>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</si>
  <si>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</si>
  <si>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</si>
  <si>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</si>
  <si>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</si>
  <si>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</si>
  <si>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</si>
  <si>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</si>
  <si>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</si>
  <si>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</si>
  <si>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</si>
  <si>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</si>
  <si>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</si>
  <si>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</si>
  <si>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</si>
  <si>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</si>
  <si>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</si>
  <si>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</si>
  <si>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</si>
  <si>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</si>
  <si>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</si>
  <si>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</si>
  <si>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</si>
  <si>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</si>
  <si>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</si>
  <si>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</si>
  <si>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</si>
  <si>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</si>
  <si>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</si>
  <si>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</si>
  <si>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</si>
  <si>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</si>
  <si>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</si>
  <si>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</si>
  <si>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</si>
  <si>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</si>
  <si>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</si>
  <si>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</si>
  <si>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</si>
  <si>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</si>
  <si>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</si>
  <si>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</si>
  <si>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</si>
  <si>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</si>
  <si>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</si>
  <si>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</si>
  <si>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</si>
  <si>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</si>
  <si>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</si>
  <si>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</si>
  <si>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</si>
  <si>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</si>
  <si>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</si>
  <si>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</si>
  <si>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</si>
  <si>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</si>
  <si>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</si>
  <si>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</si>
  <si>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</si>
  <si>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</si>
  <si>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</si>
  <si>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</si>
  <si>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</si>
  <si>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</si>
  <si>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</si>
  <si>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</si>
  <si>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</si>
  <si>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</si>
  <si>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</si>
  <si>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</si>
  <si>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</si>
  <si>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</si>
  <si>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</si>
  <si>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</si>
  <si>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</si>
  <si>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</si>
  <si>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</si>
  <si>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</si>
  <si>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</si>
  <si>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</si>
  <si>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</si>
  <si>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</si>
  <si>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</si>
  <si>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</si>
  <si>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</si>
  <si>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</si>
  <si>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</si>
  <si>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</si>
  <si>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</si>
  <si>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</si>
  <si>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</si>
  <si>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</si>
  <si>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</si>
  <si>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</si>
  <si>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</si>
  <si>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</si>
  <si>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</si>
  <si>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</si>
  <si>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</si>
  <si>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</si>
  <si>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</si>
  <si>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</si>
  <si>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</si>
  <si>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</si>
  <si>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</si>
  <si>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</si>
  <si>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</si>
  <si>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</si>
  <si>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</si>
  <si>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</si>
  <si>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</si>
  <si>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</si>
  <si>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</si>
  <si>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</si>
  <si>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</si>
  <si>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</si>
  <si>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</si>
  <si>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</si>
  <si>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</si>
  <si>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</si>
  <si>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</si>
  <si>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</si>
  <si>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</si>
  <si>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</si>
  <si>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</si>
  <si>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</si>
  <si>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</si>
  <si>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</si>
  <si>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</si>
  <si>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</si>
  <si>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</si>
  <si>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</si>
  <si>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</si>
  <si>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</si>
  <si>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</si>
  <si>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</si>
  <si>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</si>
  <si>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</si>
  <si>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</si>
  <si>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</si>
  <si>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</si>
  <si>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</si>
  <si>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</si>
  <si>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</si>
  <si>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</si>
  <si>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</si>
  <si>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</si>
  <si>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</si>
  <si>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</si>
  <si>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</si>
  <si>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</si>
  <si>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</si>
  <si>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</si>
  <si>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</si>
  <si>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</si>
  <si>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</si>
  <si>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</si>
  <si>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</si>
  <si>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―</t>
    <phoneticPr fontId="2"/>
  </si>
  <si>
    <t>858</t>
    <phoneticPr fontId="2"/>
  </si>
  <si>
    <t>1552</t>
    <phoneticPr fontId="2"/>
  </si>
  <si>
    <t>Ｆ　Ａ　Ｘ</t>
    <phoneticPr fontId="2"/>
  </si>
  <si>
    <t>045</t>
    <phoneticPr fontId="2"/>
  </si>
  <si>
    <t>―</t>
    <phoneticPr fontId="2"/>
  </si>
  <si>
    <t>858</t>
    <phoneticPr fontId="2"/>
  </si>
  <si>
    <t>1555</t>
    <phoneticPr fontId="2"/>
  </si>
  <si>
    <t>横浜市戸塚区小雀町777</t>
    <phoneticPr fontId="2"/>
  </si>
  <si>
    <t>244</t>
    <phoneticPr fontId="2"/>
  </si>
  <si>
    <t>-</t>
    <phoneticPr fontId="2"/>
  </si>
  <si>
    <t>0004</t>
    <phoneticPr fontId="2"/>
  </si>
  <si>
    <t>のざわ</t>
    <phoneticPr fontId="2"/>
  </si>
  <si>
    <t>ゆうき</t>
    <phoneticPr fontId="2"/>
  </si>
  <si>
    <t>野澤</t>
    <rPh sb="0" eb="2">
      <t>ノザワ</t>
    </rPh>
    <phoneticPr fontId="2"/>
  </si>
  <si>
    <t>雄希</t>
    <rPh sb="0" eb="1">
      <t>ユウ</t>
    </rPh>
    <rPh sb="1" eb="2">
      <t>キ</t>
    </rPh>
    <phoneticPr fontId="2"/>
  </si>
  <si>
    <t>しばた</t>
  </si>
  <si>
    <t>りょうが</t>
  </si>
  <si>
    <t>りょうが</t>
    <phoneticPr fontId="2"/>
  </si>
  <si>
    <t>柴田</t>
    <phoneticPr fontId="2"/>
  </si>
  <si>
    <t>凌雅</t>
    <phoneticPr fontId="2"/>
  </si>
  <si>
    <t>柴田</t>
    <rPh sb="0" eb="2">
      <t>シバタ</t>
    </rPh>
    <phoneticPr fontId="2"/>
  </si>
  <si>
    <t>凌雅</t>
    <rPh sb="0" eb="1">
      <t>リョウ</t>
    </rPh>
    <rPh sb="1" eb="2">
      <t>ガ</t>
    </rPh>
    <phoneticPr fontId="2"/>
  </si>
  <si>
    <t>くりやま</t>
  </si>
  <si>
    <t>あつし</t>
  </si>
  <si>
    <t>栗山</t>
    <rPh sb="0" eb="2">
      <t>クリヤマ</t>
    </rPh>
    <phoneticPr fontId="2"/>
  </si>
  <si>
    <t>淳</t>
    <rPh sb="0" eb="1">
      <t>アツシ</t>
    </rPh>
    <phoneticPr fontId="2"/>
  </si>
  <si>
    <t>やすい</t>
    <phoneticPr fontId="2"/>
  </si>
  <si>
    <t>ゆうり</t>
    <phoneticPr fontId="2"/>
  </si>
  <si>
    <t>安井</t>
    <rPh sb="0" eb="2">
      <t>ヤスイ</t>
    </rPh>
    <phoneticPr fontId="2"/>
  </si>
  <si>
    <t>雄理</t>
    <rPh sb="0" eb="1">
      <t>ユウ</t>
    </rPh>
    <rPh sb="1" eb="2">
      <t>リ</t>
    </rPh>
    <phoneticPr fontId="2"/>
  </si>
  <si>
    <t>うるしはら</t>
    <phoneticPr fontId="2"/>
  </si>
  <si>
    <t>あもる</t>
    <phoneticPr fontId="2"/>
  </si>
  <si>
    <t>漆原</t>
    <rPh sb="0" eb="2">
      <t>ウルシハラ</t>
    </rPh>
    <phoneticPr fontId="2"/>
  </si>
  <si>
    <t>雅盛</t>
    <rPh sb="0" eb="1">
      <t>ガ</t>
    </rPh>
    <rPh sb="1" eb="2">
      <t>モリ</t>
    </rPh>
    <phoneticPr fontId="2"/>
  </si>
  <si>
    <t>近藤</t>
    <rPh sb="0" eb="2">
      <t>コンドウ</t>
    </rPh>
    <phoneticPr fontId="2"/>
  </si>
  <si>
    <t>豪</t>
    <rPh sb="0" eb="1">
      <t>ゴウ</t>
    </rPh>
    <phoneticPr fontId="2"/>
  </si>
  <si>
    <t>こんどう</t>
    <phoneticPr fontId="2"/>
  </si>
  <si>
    <t>ごう</t>
    <phoneticPr fontId="2"/>
  </si>
  <si>
    <t>つちだ</t>
    <phoneticPr fontId="2"/>
  </si>
  <si>
    <t>たいせい</t>
    <phoneticPr fontId="2"/>
  </si>
  <si>
    <t>土田</t>
    <rPh sb="0" eb="1">
      <t>ツチ</t>
    </rPh>
    <rPh sb="1" eb="2">
      <t>タ</t>
    </rPh>
    <phoneticPr fontId="2"/>
  </si>
  <si>
    <t>泰成</t>
    <rPh sb="0" eb="2">
      <t>ヤスナリ</t>
    </rPh>
    <phoneticPr fontId="2"/>
  </si>
  <si>
    <t>前田</t>
    <rPh sb="0" eb="2">
      <t>マエダ</t>
    </rPh>
    <phoneticPr fontId="2"/>
  </si>
  <si>
    <t>義幸</t>
    <rPh sb="0" eb="2">
      <t>ヨシユキ</t>
    </rPh>
    <phoneticPr fontId="2"/>
  </si>
  <si>
    <t>まえだ</t>
    <phoneticPr fontId="2"/>
  </si>
  <si>
    <t>よしゆき</t>
    <phoneticPr fontId="2"/>
  </si>
  <si>
    <t>中村</t>
    <rPh sb="0" eb="2">
      <t>ナカムラ</t>
    </rPh>
    <phoneticPr fontId="2"/>
  </si>
  <si>
    <t>賢汰</t>
    <rPh sb="0" eb="1">
      <t>ケン</t>
    </rPh>
    <rPh sb="1" eb="2">
      <t>タ</t>
    </rPh>
    <phoneticPr fontId="2"/>
  </si>
  <si>
    <t>なかむら</t>
    <phoneticPr fontId="2"/>
  </si>
  <si>
    <t>けんた</t>
    <phoneticPr fontId="2"/>
  </si>
  <si>
    <t>長澤</t>
    <rPh sb="0" eb="2">
      <t>ナガサワ</t>
    </rPh>
    <phoneticPr fontId="2"/>
  </si>
  <si>
    <t>大世</t>
    <rPh sb="0" eb="2">
      <t>タイセイ</t>
    </rPh>
    <phoneticPr fontId="2"/>
  </si>
  <si>
    <t>ながさわ</t>
    <phoneticPr fontId="2"/>
  </si>
  <si>
    <t>たいせい</t>
    <phoneticPr fontId="2"/>
  </si>
  <si>
    <t>おさだ</t>
    <phoneticPr fontId="2"/>
  </si>
  <si>
    <t>まいろ</t>
    <phoneticPr fontId="2"/>
  </si>
  <si>
    <t>長田</t>
    <rPh sb="0" eb="2">
      <t>オサダ</t>
    </rPh>
    <phoneticPr fontId="2"/>
  </si>
  <si>
    <t>真色</t>
    <rPh sb="0" eb="1">
      <t>マ</t>
    </rPh>
    <rPh sb="1" eb="2">
      <t>イロ</t>
    </rPh>
    <phoneticPr fontId="2"/>
  </si>
  <si>
    <t>はやし</t>
    <phoneticPr fontId="2"/>
  </si>
  <si>
    <t>たくほ</t>
    <phoneticPr fontId="2"/>
  </si>
  <si>
    <t>林</t>
    <rPh sb="0" eb="1">
      <t>ハヤシ</t>
    </rPh>
    <phoneticPr fontId="2"/>
  </si>
  <si>
    <t>拓歩</t>
    <rPh sb="0" eb="1">
      <t>タク</t>
    </rPh>
    <rPh sb="1" eb="2">
      <t>ホ</t>
    </rPh>
    <phoneticPr fontId="2"/>
  </si>
  <si>
    <t>大山</t>
    <rPh sb="0" eb="2">
      <t>オオヤマ</t>
    </rPh>
    <phoneticPr fontId="2"/>
  </si>
  <si>
    <t>篤人</t>
    <rPh sb="0" eb="1">
      <t>アツ</t>
    </rPh>
    <rPh sb="1" eb="2">
      <t>ヒト</t>
    </rPh>
    <phoneticPr fontId="2"/>
  </si>
  <si>
    <t>おおやま</t>
    <phoneticPr fontId="2"/>
  </si>
  <si>
    <t>あつと</t>
    <phoneticPr fontId="2"/>
  </si>
  <si>
    <t>佑樹</t>
    <phoneticPr fontId="2"/>
  </si>
  <si>
    <t>田中</t>
    <phoneticPr fontId="2"/>
  </si>
  <si>
    <t>たなか</t>
    <phoneticPr fontId="2"/>
  </si>
  <si>
    <t>ゆうき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</si>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</sst>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601</v>
      </c>
      <c r="C194" s="31">
        <v>2</v>
      </c>
      <c r="D194" s="31"/>
      <c r="E194" s="31" t="s">
        <v>602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596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597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598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1533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公文国際学園中等部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677</v>
      </c>
      <c r="AC4" s="102"/>
      <c r="AD4" s="102"/>
      <c r="AE4" s="102"/>
      <c r="AF4" s="4" t="s">
        <v>678</v>
      </c>
      <c r="AG4" s="102" t="s">
        <v>679</v>
      </c>
      <c r="AH4" s="102"/>
      <c r="AI4" s="102"/>
      <c r="AJ4" s="102"/>
      <c r="AK4" s="4" t="s">
        <v>678</v>
      </c>
      <c r="AL4" s="102" t="s">
        <v>680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681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687</v>
      </c>
      <c r="G6" s="121"/>
      <c r="H6" s="37" t="s">
        <v>688</v>
      </c>
      <c r="I6" s="122" t="s">
        <v>689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683</v>
      </c>
      <c r="AG6" s="85" t="s">
        <v>684</v>
      </c>
      <c r="AH6" s="85"/>
      <c r="AI6" s="85"/>
      <c r="AJ6" s="85"/>
      <c r="AK6" s="38" t="s">
        <v>683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584</v>
      </c>
      <c r="AG9" s="102"/>
      <c r="AH9" s="102"/>
      <c r="AI9" s="102"/>
      <c r="AJ9" s="102"/>
      <c r="AK9" s="4" t="s">
        <v>584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588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589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584</v>
      </c>
      <c r="AG11" s="85"/>
      <c r="AH11" s="85"/>
      <c r="AI11" s="85"/>
      <c r="AJ11" s="85"/>
      <c r="AK11" s="38" t="s">
        <v>584</v>
      </c>
      <c r="AL11" s="85"/>
      <c r="AM11" s="85"/>
      <c r="AN11" s="85"/>
      <c r="AO11" s="86"/>
    </row>
    <row r="12" spans="1:41" ht="13.5" customHeight="1">
      <c r="B12" s="143" t="s">
        <v>590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591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692</v>
      </c>
      <c r="G13" s="133"/>
      <c r="H13" s="133"/>
      <c r="I13" s="133"/>
      <c r="J13" s="133"/>
      <c r="K13" s="133"/>
      <c r="L13" s="133" t="s">
        <v>693</v>
      </c>
      <c r="M13" s="133"/>
      <c r="N13" s="133"/>
      <c r="O13" s="133"/>
      <c r="P13" s="133"/>
      <c r="Q13" s="134"/>
      <c r="R13" s="135" t="s">
        <v>592</v>
      </c>
      <c r="S13" s="136"/>
      <c r="T13" s="136"/>
      <c r="U13" s="137"/>
      <c r="V13" s="138" t="s">
        <v>749</v>
      </c>
      <c r="W13" s="139"/>
      <c r="X13" s="139"/>
      <c r="Y13" s="139"/>
      <c r="Z13" s="139"/>
      <c r="AA13" s="139"/>
      <c r="AB13" s="140" t="s">
        <v>749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593</v>
      </c>
      <c r="C14" s="166"/>
      <c r="D14" s="166"/>
      <c r="E14" s="167"/>
      <c r="F14" s="168" t="s">
        <v>747</v>
      </c>
      <c r="G14" s="169"/>
      <c r="H14" s="169"/>
      <c r="I14" s="169"/>
      <c r="J14" s="169"/>
      <c r="K14" s="169"/>
      <c r="L14" s="169" t="s">
        <v>748</v>
      </c>
      <c r="M14" s="169"/>
      <c r="N14" s="169"/>
      <c r="O14" s="169"/>
      <c r="P14" s="169"/>
      <c r="Q14" s="170"/>
      <c r="R14" s="171" t="s">
        <v>593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675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594</v>
      </c>
      <c r="C15" s="108"/>
      <c r="D15" s="108"/>
      <c r="E15" s="109"/>
      <c r="F15" s="159" t="s">
        <v>746</v>
      </c>
      <c r="G15" s="160"/>
      <c r="H15" s="160"/>
      <c r="I15" s="160"/>
      <c r="J15" s="160"/>
      <c r="K15" s="160"/>
      <c r="L15" s="160" t="s">
        <v>745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595</v>
      </c>
      <c r="C18" s="183"/>
      <c r="D18" s="186" t="s">
        <v>12</v>
      </c>
      <c r="E18" s="186"/>
      <c r="F18" s="188" t="s">
        <v>593</v>
      </c>
      <c r="G18" s="189"/>
      <c r="H18" s="189"/>
      <c r="I18" s="189"/>
      <c r="J18" s="189"/>
      <c r="K18" s="189" t="s">
        <v>593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595</v>
      </c>
      <c r="W18" s="183"/>
      <c r="X18" s="186" t="s">
        <v>12</v>
      </c>
      <c r="Y18" s="186"/>
      <c r="Z18" s="188" t="s">
        <v>593</v>
      </c>
      <c r="AA18" s="189"/>
      <c r="AB18" s="189"/>
      <c r="AC18" s="189"/>
      <c r="AD18" s="189"/>
      <c r="AE18" s="189" t="s">
        <v>593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694</v>
      </c>
      <c r="G20" s="201"/>
      <c r="H20" s="201"/>
      <c r="I20" s="201"/>
      <c r="J20" s="201"/>
      <c r="K20" s="201" t="s">
        <v>695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167</v>
      </c>
      <c r="AM20" s="204"/>
      <c r="AN20" s="203" t="s">
        <v>596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145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1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144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1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1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142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143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597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598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1533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公文国際学園中等部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のざわ</v>
      </c>
      <c r="F7" s="335"/>
      <c r="G7" s="335"/>
      <c r="H7" s="335"/>
      <c r="I7" s="335"/>
      <c r="J7" s="335"/>
      <c r="K7" s="335" t="str">
        <f>IF(入力!L12="","",入力!L12)</f>
        <v>ゆうき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野澤</v>
      </c>
      <c r="F8" s="323"/>
      <c r="G8" s="323"/>
      <c r="H8" s="323"/>
      <c r="I8" s="323"/>
      <c r="J8" s="323"/>
      <c r="K8" s="323" t="str">
        <f>IF(入力!L13="","",入力!L13)</f>
        <v>雄希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たなか</v>
      </c>
      <c r="F9" s="166"/>
      <c r="G9" s="166"/>
      <c r="H9" s="166"/>
      <c r="I9" s="166"/>
      <c r="J9" s="309"/>
      <c r="K9" s="292" t="str">
        <f>IF(入力!L14="","",入力!L14)</f>
        <v>ゆうき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しばた</v>
      </c>
      <c r="V9" s="166"/>
      <c r="W9" s="166"/>
      <c r="X9" s="166"/>
      <c r="Y9" s="166"/>
      <c r="Z9" s="309"/>
      <c r="AA9" s="292" t="str">
        <f>IF(入力!AB14="","",入力!AB14)</f>
        <v>りょうが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田中</v>
      </c>
      <c r="F10" s="295"/>
      <c r="G10" s="295"/>
      <c r="H10" s="295"/>
      <c r="I10" s="295"/>
      <c r="J10" s="298"/>
      <c r="K10" s="294" t="str">
        <f>IF(入力!L15="","",入力!L15)</f>
        <v>佑樹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柴田</v>
      </c>
      <c r="V10" s="295"/>
      <c r="W10" s="295"/>
      <c r="X10" s="295"/>
      <c r="Y10" s="295"/>
      <c r="Z10" s="298"/>
      <c r="AA10" s="294" t="str">
        <f>IF(入力!AB15="","",入力!AB15)</f>
        <v>凌雅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しばた</v>
      </c>
      <c r="F15" s="288"/>
      <c r="G15" s="288"/>
      <c r="H15" s="288"/>
      <c r="I15" s="288"/>
      <c r="J15" s="288" t="str">
        <f>IF(入力!K20="","",入力!K20)</f>
        <v>りょうが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まえだ</v>
      </c>
      <c r="Z15" s="288"/>
      <c r="AA15" s="288"/>
      <c r="AB15" s="288"/>
      <c r="AC15" s="288"/>
      <c r="AD15" s="288" t="str">
        <f>IF(入力!AE20="","",入力!AE20)</f>
        <v>よしゆき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柴田</v>
      </c>
      <c r="F16" s="303"/>
      <c r="G16" s="303"/>
      <c r="H16" s="303"/>
      <c r="I16" s="303"/>
      <c r="J16" s="303" t="str">
        <f>IF(入力!K21="","",入力!K21)</f>
        <v>凌雅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前田</v>
      </c>
      <c r="Z16" s="303"/>
      <c r="AA16" s="303"/>
      <c r="AB16" s="303"/>
      <c r="AC16" s="303"/>
      <c r="AD16" s="303" t="str">
        <f>IF(入力!AE21="","",入力!AE21)</f>
        <v>義幸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くりやま</v>
      </c>
      <c r="F17" s="274"/>
      <c r="G17" s="274"/>
      <c r="H17" s="274"/>
      <c r="I17" s="274"/>
      <c r="J17" s="274" t="str">
        <f>IF(入力!K22="","",入力!K22)</f>
        <v>あつし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なかむら</v>
      </c>
      <c r="Z17" s="274"/>
      <c r="AA17" s="274"/>
      <c r="AB17" s="274"/>
      <c r="AC17" s="274"/>
      <c r="AD17" s="274" t="str">
        <f>IF(入力!AE22="","",入力!AE22)</f>
        <v>けんた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栗山</v>
      </c>
      <c r="F18" s="267"/>
      <c r="G18" s="267"/>
      <c r="H18" s="267"/>
      <c r="I18" s="267"/>
      <c r="J18" s="267" t="str">
        <f>IF(入力!K23="","",入力!K23)</f>
        <v>淳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中村</v>
      </c>
      <c r="Z18" s="267"/>
      <c r="AA18" s="267"/>
      <c r="AB18" s="267"/>
      <c r="AC18" s="267"/>
      <c r="AD18" s="267" t="str">
        <f>IF(入力!AE23="","",入力!AE23)</f>
        <v>賢汰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やすい</v>
      </c>
      <c r="F19" s="274"/>
      <c r="G19" s="274"/>
      <c r="H19" s="274"/>
      <c r="I19" s="274"/>
      <c r="J19" s="274" t="str">
        <f>IF(入力!K24="","",入力!K24)</f>
        <v>ゆうり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ながさわ</v>
      </c>
      <c r="Z19" s="274"/>
      <c r="AA19" s="274"/>
      <c r="AB19" s="274"/>
      <c r="AC19" s="274"/>
      <c r="AD19" s="274" t="str">
        <f>IF(入力!AE24="","",入力!AE24)</f>
        <v>たいせい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144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安井</v>
      </c>
      <c r="F20" s="267"/>
      <c r="G20" s="267"/>
      <c r="H20" s="267"/>
      <c r="I20" s="267"/>
      <c r="J20" s="267" t="str">
        <f>IF(入力!K25="","",入力!K25)</f>
        <v>雄理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長澤</v>
      </c>
      <c r="Z20" s="267"/>
      <c r="AA20" s="267"/>
      <c r="AB20" s="267"/>
      <c r="AC20" s="267"/>
      <c r="AD20" s="267" t="str">
        <f>IF(入力!AE25="","",入力!AE25)</f>
        <v>大世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うるしはら</v>
      </c>
      <c r="F21" s="274"/>
      <c r="G21" s="274"/>
      <c r="H21" s="274"/>
      <c r="I21" s="274"/>
      <c r="J21" s="274" t="str">
        <f>IF(入力!K26="","",入力!K26)</f>
        <v>あもる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おさだ</v>
      </c>
      <c r="Z21" s="274"/>
      <c r="AA21" s="274"/>
      <c r="AB21" s="274"/>
      <c r="AC21" s="274"/>
      <c r="AD21" s="274" t="str">
        <f>IF(入力!AE26="","",入力!AE26)</f>
        <v>まいろ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漆原</v>
      </c>
      <c r="F22" s="267"/>
      <c r="G22" s="267"/>
      <c r="H22" s="267"/>
      <c r="I22" s="267"/>
      <c r="J22" s="267" t="str">
        <f>IF(入力!K27="","",入力!K27)</f>
        <v>雅盛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長田</v>
      </c>
      <c r="Z22" s="267"/>
      <c r="AA22" s="267"/>
      <c r="AB22" s="267"/>
      <c r="AC22" s="267"/>
      <c r="AD22" s="267" t="str">
        <f>IF(入力!AE27="","",入力!AE27)</f>
        <v>真色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こんどう</v>
      </c>
      <c r="F23" s="274"/>
      <c r="G23" s="274"/>
      <c r="H23" s="274"/>
      <c r="I23" s="274"/>
      <c r="J23" s="274" t="str">
        <f>IF(入力!K28="","",入力!K28)</f>
        <v>ごう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はやし</v>
      </c>
      <c r="Z23" s="274"/>
      <c r="AA23" s="274"/>
      <c r="AB23" s="274"/>
      <c r="AC23" s="274"/>
      <c r="AD23" s="274" t="str">
        <f>IF(入力!AE28="","",入力!AE28)</f>
        <v>たくほ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近藤</v>
      </c>
      <c r="F24" s="267"/>
      <c r="G24" s="267"/>
      <c r="H24" s="267"/>
      <c r="I24" s="267"/>
      <c r="J24" s="267" t="str">
        <f>IF(入力!K29="","",入力!K29)</f>
        <v>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林</v>
      </c>
      <c r="Z24" s="267"/>
      <c r="AA24" s="267"/>
      <c r="AB24" s="267"/>
      <c r="AC24" s="267"/>
      <c r="AD24" s="267" t="str">
        <f>IF(入力!AE29="","",入力!AE29)</f>
        <v>拓歩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つちだ</v>
      </c>
      <c r="F25" s="274"/>
      <c r="G25" s="274"/>
      <c r="H25" s="274"/>
      <c r="I25" s="274"/>
      <c r="J25" s="274" t="str">
        <f>IF(入力!K30="","",入力!K30)</f>
        <v>たいせい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おおやま</v>
      </c>
      <c r="Z25" s="274"/>
      <c r="AA25" s="274"/>
      <c r="AB25" s="274"/>
      <c r="AC25" s="274"/>
      <c r="AD25" s="274" t="str">
        <f>IF(入力!AE30="","",入力!AE30)</f>
        <v>あつと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土田</v>
      </c>
      <c r="F26" s="280"/>
      <c r="G26" s="280"/>
      <c r="H26" s="280"/>
      <c r="I26" s="280"/>
      <c r="J26" s="280" t="str">
        <f>IF(入力!K31="","",入力!K31)</f>
        <v>泰成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大山</v>
      </c>
      <c r="Z26" s="280"/>
      <c r="AA26" s="280"/>
      <c r="AB26" s="280"/>
      <c r="AC26" s="280"/>
      <c r="AD26" s="280" t="str">
        <f>IF(入力!AE31="","",入力!AE31)</f>
        <v>篤人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603</v>
      </c>
      <c r="B1" s="347"/>
      <c r="D1" s="54" t="s">
        <v>604</v>
      </c>
      <c r="E1" s="55" t="s">
        <v>605</v>
      </c>
      <c r="F1" s="56" t="s">
        <v>606</v>
      </c>
      <c r="G1" s="54" t="s">
        <v>604</v>
      </c>
      <c r="H1" s="55" t="s">
        <v>607</v>
      </c>
      <c r="I1" s="56" t="s">
        <v>608</v>
      </c>
      <c r="J1" s="54" t="s">
        <v>604</v>
      </c>
      <c r="K1" s="55" t="s">
        <v>607</v>
      </c>
      <c r="L1" s="56" t="s">
        <v>608</v>
      </c>
      <c r="M1" s="54" t="s">
        <v>604</v>
      </c>
      <c r="N1" s="55" t="s">
        <v>607</v>
      </c>
      <c r="O1" s="56" t="s">
        <v>608</v>
      </c>
      <c r="P1" s="54" t="s">
        <v>604</v>
      </c>
      <c r="Q1" s="55" t="s">
        <v>607</v>
      </c>
      <c r="R1" s="56" t="s">
        <v>608</v>
      </c>
      <c r="S1" s="54" t="s">
        <v>604</v>
      </c>
      <c r="T1" s="55" t="s">
        <v>607</v>
      </c>
      <c r="U1" s="56" t="s">
        <v>608</v>
      </c>
      <c r="V1" s="54" t="s">
        <v>604</v>
      </c>
      <c r="W1" s="55" t="s">
        <v>607</v>
      </c>
      <c r="X1" s="56" t="s">
        <v>608</v>
      </c>
      <c r="Y1" s="54" t="s">
        <v>604</v>
      </c>
      <c r="Z1" s="55" t="s">
        <v>607</v>
      </c>
      <c r="AA1" s="56" t="s">
        <v>608</v>
      </c>
      <c r="AB1" s="54" t="s">
        <v>604</v>
      </c>
      <c r="AC1" s="55" t="s">
        <v>607</v>
      </c>
      <c r="AD1" s="56" t="s">
        <v>608</v>
      </c>
      <c r="AE1" s="54" t="s">
        <v>604</v>
      </c>
      <c r="AF1" s="55" t="s">
        <v>607</v>
      </c>
      <c r="AG1" s="56" t="s">
        <v>608</v>
      </c>
      <c r="AH1" s="54" t="s">
        <v>604</v>
      </c>
      <c r="AI1" s="55" t="s">
        <v>607</v>
      </c>
      <c r="AJ1" s="56" t="s">
        <v>608</v>
      </c>
    </row>
    <row r="2" spans="1:41" ht="14.25" thickBot="1">
      <c r="A2" s="347"/>
      <c r="B2" s="347"/>
      <c r="C2" s="40"/>
      <c r="D2" s="41">
        <v>1</v>
      </c>
      <c r="E2" s="42" t="s">
        <v>609</v>
      </c>
      <c r="F2" s="43">
        <v>42443</v>
      </c>
      <c r="G2" s="41">
        <v>1.01</v>
      </c>
      <c r="H2" s="42" t="s">
        <v>671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610</v>
      </c>
      <c r="B4" s="349"/>
      <c r="C4" s="349"/>
      <c r="D4" s="349"/>
      <c r="E4" s="349"/>
      <c r="F4" s="349"/>
      <c r="G4" s="350"/>
      <c r="H4" s="55" t="s">
        <v>611</v>
      </c>
      <c r="I4" s="55" t="s">
        <v>612</v>
      </c>
      <c r="J4" s="354" t="s">
        <v>613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614</v>
      </c>
      <c r="B6" s="55" t="s">
        <v>615</v>
      </c>
      <c r="C6" s="55" t="s">
        <v>616</v>
      </c>
      <c r="D6" s="55" t="s">
        <v>617</v>
      </c>
      <c r="E6" s="55" t="s">
        <v>611</v>
      </c>
      <c r="F6" s="55" t="s">
        <v>618</v>
      </c>
      <c r="G6" s="55" t="s">
        <v>619</v>
      </c>
      <c r="H6" s="55" t="s">
        <v>672</v>
      </c>
      <c r="I6" s="55" t="s">
        <v>673</v>
      </c>
      <c r="J6" s="55" t="s">
        <v>674</v>
      </c>
      <c r="K6" s="55" t="s">
        <v>621</v>
      </c>
      <c r="L6" s="55" t="s">
        <v>622</v>
      </c>
      <c r="M6" s="55" t="s">
        <v>623</v>
      </c>
      <c r="N6" s="55" t="s">
        <v>624</v>
      </c>
      <c r="O6" s="55" t="s">
        <v>625</v>
      </c>
      <c r="P6" s="55" t="s">
        <v>626</v>
      </c>
      <c r="Q6" s="55" t="s">
        <v>627</v>
      </c>
      <c r="R6" s="55" t="s">
        <v>628</v>
      </c>
      <c r="S6" s="55" t="s">
        <v>629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1533</v>
      </c>
      <c r="B7" s="46" t="str">
        <f>入力!$F$3</f>
        <v>公文国際学園中等部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0004</v>
      </c>
      <c r="H7" s="46"/>
      <c r="I7" s="46" t="str">
        <f>IF(入力!$L$5="","",入力!$L$5)</f>
        <v>横浜市戸塚区小雀町777</v>
      </c>
      <c r="J7" s="46"/>
      <c r="K7" s="57" t="str">
        <f>IF(入力!$AB$4="","",入力!$AB$4)</f>
        <v>045</v>
      </c>
      <c r="L7" s="57" t="str">
        <f>IF(入力!$AG$4="","",入力!$AG$4)</f>
        <v>858</v>
      </c>
      <c r="M7" s="57" t="str">
        <f>IF(入力!$AL$4="","",入力!$AL$4)</f>
        <v>1552</v>
      </c>
      <c r="N7" s="57" t="str">
        <f>IF(入力!$AB$6="","",入力!$AB$6)</f>
        <v>045</v>
      </c>
      <c r="O7" s="57" t="str">
        <f>IF(入力!$AG$6="","",入力!$AG$6)</f>
        <v>858</v>
      </c>
      <c r="P7" s="57" t="str">
        <f>IF(入力!$AL$6="","",入力!$AL$6)</f>
        <v>1555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630</v>
      </c>
      <c r="B15" s="55" t="s">
        <v>631</v>
      </c>
      <c r="C15" s="55" t="s">
        <v>632</v>
      </c>
      <c r="D15" s="55" t="s">
        <v>633</v>
      </c>
      <c r="E15" s="55" t="s">
        <v>634</v>
      </c>
      <c r="F15" s="55" t="s">
        <v>635</v>
      </c>
      <c r="G15" s="55" t="s">
        <v>636</v>
      </c>
      <c r="H15" s="55" t="s">
        <v>637</v>
      </c>
      <c r="I15" s="55" t="s">
        <v>638</v>
      </c>
      <c r="J15" s="55" t="s">
        <v>639</v>
      </c>
      <c r="K15" s="55" t="s">
        <v>640</v>
      </c>
      <c r="L15" s="55" t="s">
        <v>641</v>
      </c>
      <c r="M15" s="55" t="s">
        <v>642</v>
      </c>
      <c r="N15" s="55" t="s">
        <v>643</v>
      </c>
      <c r="O15" s="55" t="s">
        <v>644</v>
      </c>
      <c r="P15" s="55" t="s">
        <v>645</v>
      </c>
      <c r="Q15" s="55" t="s">
        <v>646</v>
      </c>
      <c r="R15" s="55" t="s">
        <v>618</v>
      </c>
      <c r="S15" s="55" t="s">
        <v>619</v>
      </c>
      <c r="T15" s="55" t="s">
        <v>620</v>
      </c>
      <c r="U15" s="55" t="s">
        <v>647</v>
      </c>
      <c r="V15" s="55" t="s">
        <v>648</v>
      </c>
      <c r="W15" s="55" t="s">
        <v>649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650</v>
      </c>
      <c r="C16" s="46" t="str">
        <f>IF(入力!$F$13="","",入力!$F$13)</f>
        <v>野澤</v>
      </c>
      <c r="D16" s="46" t="str">
        <f>IF(入力!$L$13="","",入力!$L$13)</f>
        <v>雄希</v>
      </c>
      <c r="E16" s="46" t="str">
        <f>IF(入力!$F$12="","",入力!$F$12)</f>
        <v>のざわ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651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654</v>
      </c>
      <c r="C20" s="46" t="str">
        <f>IF(入力!$F$15="","",入力!$F$15)</f>
        <v>田中</v>
      </c>
      <c r="D20" s="46" t="str">
        <f>IF(入力!$L$15="","",入力!$L$15)</f>
        <v>佑樹</v>
      </c>
      <c r="E20" s="46" t="str">
        <f>IF(入力!$F$14="","",入力!$F$14)</f>
        <v>たなか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658</v>
      </c>
      <c r="C24" s="46" t="str">
        <f>IF(入力!$V$15="","",入力!$V$15)</f>
        <v>柴田</v>
      </c>
      <c r="D24" s="46" t="str">
        <f>IF(入力!$AB$15="","",入力!$AB$15)</f>
        <v>凌雅</v>
      </c>
      <c r="E24" s="46" t="str">
        <f>IF(入力!$V$14="","",入力!$V$14)</f>
        <v>しばた</v>
      </c>
      <c r="F24" s="46" t="str">
        <f>IF(入力!$AB$14="","",入力!$AB$14)</f>
        <v>りょうが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660</v>
      </c>
      <c r="B52" s="60" t="s">
        <v>661</v>
      </c>
      <c r="C52" s="55" t="s">
        <v>662</v>
      </c>
      <c r="D52" s="55" t="s">
        <v>663</v>
      </c>
      <c r="E52" s="55" t="s">
        <v>664</v>
      </c>
      <c r="F52" s="55" t="s">
        <v>665</v>
      </c>
      <c r="G52" s="55" t="s">
        <v>636</v>
      </c>
      <c r="H52" s="55" t="s">
        <v>666</v>
      </c>
      <c r="I52" s="55" t="s">
        <v>667</v>
      </c>
      <c r="J52" s="55" t="s">
        <v>668</v>
      </c>
      <c r="K52" s="55" t="s">
        <v>669</v>
      </c>
      <c r="L52" s="55" t="s">
        <v>670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柴田</v>
      </c>
      <c r="D53" s="46" t="str">
        <f>IF(入力!K21="","",入力!K21)</f>
        <v>凌雅</v>
      </c>
      <c r="E53" s="46" t="str">
        <f>IF(入力!F20="","",入力!F20)</f>
        <v>しばた</v>
      </c>
      <c r="F53" s="46" t="str">
        <f>IF(入力!K20="","",入力!K20)</f>
        <v>りょうが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栗山</v>
      </c>
      <c r="D54" s="46" t="str">
        <f>IF(入力!K23="","",入力!K23)</f>
        <v>淳</v>
      </c>
      <c r="E54" s="46" t="str">
        <f>IF(入力!F22="","",入力!F22)</f>
        <v>くりやま</v>
      </c>
      <c r="F54" s="46" t="str">
        <f>IF(入力!K22="","",入力!K22)</f>
        <v>あつし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安井</v>
      </c>
      <c r="D55" s="46" t="str">
        <f>IF(入力!K25="","",入力!K25)</f>
        <v>雄理</v>
      </c>
      <c r="E55" s="46" t="str">
        <f>IF(入力!F24="","",入力!F24)</f>
        <v>やすい</v>
      </c>
      <c r="F55" s="46" t="str">
        <f>IF(入力!K24="","",入力!K24)</f>
        <v>ゆうり</v>
      </c>
      <c r="G55" s="46"/>
      <c r="H55" s="46"/>
      <c r="I55" s="46">
        <f>IF(入力!P24="","",入力!P24)</f>
        <v>1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漆原</v>
      </c>
      <c r="D56" s="46" t="str">
        <f>IF(入力!K27="","",入力!K27)</f>
        <v>雅盛</v>
      </c>
      <c r="E56" s="46" t="str">
        <f>IF(入力!F26="","",入力!F26)</f>
        <v>うるしはら</v>
      </c>
      <c r="F56" s="46" t="str">
        <f>IF(入力!K26="","",入力!K26)</f>
        <v>あもる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近藤</v>
      </c>
      <c r="D57" s="46" t="str">
        <f>IF(入力!K29="","",入力!K29)</f>
        <v>豪</v>
      </c>
      <c r="E57" s="46" t="str">
        <f>IF(入力!F28="","",入力!F28)</f>
        <v>こんどう</v>
      </c>
      <c r="F57" s="46" t="str">
        <f>IF(入力!K28="","",入力!K28)</f>
        <v>ごう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土田</v>
      </c>
      <c r="D58" s="46" t="str">
        <f>IF(入力!K31="","",入力!K31)</f>
        <v>泰成</v>
      </c>
      <c r="E58" s="46" t="str">
        <f>IF(入力!F30="","",入力!F30)</f>
        <v>つちだ</v>
      </c>
      <c r="F58" s="46" t="str">
        <f>IF(入力!K30="","",入力!K30)</f>
        <v>たいせい</v>
      </c>
      <c r="G58" s="46"/>
      <c r="H58" s="46"/>
      <c r="I58" s="46">
        <f>IF(入力!P30="","",入力!P30)</f>
        <v>1</v>
      </c>
      <c r="J58" s="46">
        <f>IF(入力!R30="","",入力!R30)</f>
        <v>143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前田</v>
      </c>
      <c r="D59" s="46" t="str">
        <f>IF(入力!AE21="","",入力!AE21)</f>
        <v>義幸</v>
      </c>
      <c r="E59" s="46" t="str">
        <f>IF(入力!Z20="","",入力!Z20)</f>
        <v>まえだ</v>
      </c>
      <c r="F59" s="46" t="str">
        <f>IF(入力!AE20="","",入力!AE20)</f>
        <v>よしゆき</v>
      </c>
      <c r="G59" s="46"/>
      <c r="H59" s="46"/>
      <c r="I59" s="46">
        <f>IF(入力!AJ20="","",入力!AJ20)</f>
        <v>1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賢汰</v>
      </c>
      <c r="E60" s="46" t="str">
        <f>IF(入力!Z22="","",入力!Z22)</f>
        <v>なかむら</v>
      </c>
      <c r="F60" s="46" t="str">
        <f>IF(入力!AE22="","",入力!AE22)</f>
        <v>けんた</v>
      </c>
      <c r="G60" s="46"/>
      <c r="H60" s="46"/>
      <c r="I60" s="46">
        <f>IF(入力!AJ22="","",入力!AJ22)</f>
        <v>2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長澤</v>
      </c>
      <c r="D61" s="46" t="str">
        <f>IF(入力!AE25="","",入力!AE25)</f>
        <v>大世</v>
      </c>
      <c r="E61" s="46" t="str">
        <f>IF(入力!Z24="","",入力!Z24)</f>
        <v>ながさわ</v>
      </c>
      <c r="F61" s="46" t="str">
        <f>IF(入力!AE24="","",入力!AE24)</f>
        <v>たいせい</v>
      </c>
      <c r="G61" s="46"/>
      <c r="H61" s="46"/>
      <c r="I61" s="46">
        <f>IF(入力!AJ24="","",入力!AJ24)</f>
        <v>1</v>
      </c>
      <c r="J61" s="46">
        <f>IF(入力!AL24="","",入力!AL24)</f>
        <v>144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長田</v>
      </c>
      <c r="D62" s="46" t="str">
        <f>IF(入力!AE27="","",入力!AE27)</f>
        <v>真色</v>
      </c>
      <c r="E62" s="46" t="str">
        <f>IF(入力!Z26="","",入力!Z26)</f>
        <v>おさだ</v>
      </c>
      <c r="F62" s="46" t="str">
        <f>IF(入力!AE26="","",入力!AE26)</f>
        <v>まいろ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拓歩</v>
      </c>
      <c r="E63" s="46" t="str">
        <f>IF(入力!Z28="","",入力!Z28)</f>
        <v>はやし</v>
      </c>
      <c r="F63" s="46" t="str">
        <f>IF(入力!AE28="","",入力!AE28)</f>
        <v>たくほ</v>
      </c>
      <c r="G63" s="46"/>
      <c r="H63" s="46"/>
      <c r="I63" s="46">
        <f>IF(入力!AJ28="","",入力!AJ28)</f>
        <v>1</v>
      </c>
      <c r="J63" s="46">
        <f>IF(入力!AL28="","",入力!AL28)</f>
        <v>142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大山</v>
      </c>
      <c r="D64" s="46" t="str">
        <f>IF(入力!AE31="","",入力!AE31)</f>
        <v>篤人</v>
      </c>
      <c r="E64" s="46" t="str">
        <f>IF(入力!Z30="","",入力!Z30)</f>
        <v>おおやま</v>
      </c>
      <c r="F64" s="46" t="str">
        <f>IF(入力!AE30="","",入力!AE30)</f>
        <v>あつと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2017-10-27T07:39:19Z</cp:lastPrinted>
  <dcterms:created xsi:type="dcterms:W3CDTF">2006-11-03T01:52:14Z</dcterms:created>
  <dcterms:modified xsi:type="dcterms:W3CDTF">2017-11-09T05:12:56Z</dcterms:modified>
</cp:coreProperties>
</file>