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7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I60" i="14"/>
  <c r="D60" i="14"/>
  <c r="E60" i="14"/>
  <c r="J54" i="14"/>
  <c r="D54" i="14"/>
  <c r="E54" i="14"/>
  <c r="I54" i="14"/>
  <c r="C54" i="14"/>
  <c r="F54" i="14"/>
  <c r="F56" i="14"/>
  <c r="J56" i="14"/>
  <c r="I56" i="14"/>
  <c r="J62" i="14"/>
  <c r="E62" i="14"/>
  <c r="I62" i="14"/>
  <c r="D62" i="14"/>
  <c r="F62" i="14"/>
  <c r="C62" i="14"/>
  <c r="F64" i="14"/>
  <c r="C64" i="14"/>
  <c r="E64" i="14"/>
  <c r="J64" i="14"/>
  <c r="I64" i="14"/>
  <c r="D64" i="14"/>
  <c r="J58" i="14"/>
  <c r="E58" i="14"/>
  <c r="D58" i="14"/>
  <c r="C58" i="14"/>
  <c r="F58" i="14"/>
  <c r="I58" i="14"/>
  <c r="J59" i="14"/>
  <c r="D59" i="14"/>
  <c r="I59" i="14"/>
  <c r="F59" i="14"/>
  <c r="C59" i="14"/>
  <c r="E59" i="14"/>
  <c r="I61" i="14"/>
  <c r="D61" i="14"/>
  <c r="C61" i="14"/>
  <c r="F61" i="14"/>
  <c r="J61" i="14"/>
  <c r="E61" i="14"/>
  <c r="J63" i="14"/>
  <c r="D63" i="14"/>
  <c r="I63" i="14"/>
  <c r="F63" i="14"/>
  <c r="C63" i="14"/>
  <c r="E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<sst xmlns="http://schemas.openxmlformats.org/spreadsheetml/2006/main" count="1454" uniqueCount="751">
  <si>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</si>
  <si>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</si>
  <si>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</si>
  <si>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</si>
  <si>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</si>
  <si>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</si>
  <si>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</si>
  <si>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</si>
  <si>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</si>
  <si>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</si>
  <si>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</si>
  <si>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</si>
  <si>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</si>
  <si>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</si>
  <si>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</si>
  <si>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</si>
  <si>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</si>
  <si>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</si>
  <si>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</si>
  <si>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</si>
  <si>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</si>
  <si>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</si>
  <si>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</si>
  <si>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</si>
  <si>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</si>
  <si>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</si>
  <si>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</si>
  <si>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</si>
  <si>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</si>
  <si>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</si>
  <si>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</si>
  <si>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</si>
  <si>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</si>
  <si>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</si>
  <si>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</si>
  <si>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</si>
  <si>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</si>
  <si>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</si>
  <si>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</si>
  <si>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</si>
  <si>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</si>
  <si>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</si>
  <si>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</si>
  <si>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</si>
  <si>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</si>
  <si>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</si>
  <si>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</si>
  <si>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</si>
  <si>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</si>
  <si>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</si>
  <si>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</si>
  <si>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</si>
  <si>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</si>
  <si>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</si>
  <si>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</si>
  <si>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</si>
  <si>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</si>
  <si>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</si>
  <si>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</si>
  <si>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</si>
  <si>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</si>
  <si>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</si>
  <si>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</si>
  <si>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</si>
  <si>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</si>
  <si>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</si>
  <si>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</si>
  <si>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</si>
  <si>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</si>
  <si>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</si>
  <si>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</si>
  <si>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</si>
  <si>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</si>
  <si>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</si>
  <si>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</si>
  <si>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</si>
  <si>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</si>
  <si>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</si>
  <si>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</si>
  <si>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</si>
  <si>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</si>
  <si>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</si>
  <si>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</si>
  <si>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</si>
  <si>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</si>
  <si>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</si>
  <si>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</si>
  <si>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</si>
  <si>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</si>
  <si>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</si>
  <si>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</si>
  <si>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</si>
  <si>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</si>
  <si>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</si>
  <si>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</si>
  <si>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</si>
  <si>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</si>
  <si>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</si>
  <si>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</si>
  <si>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</si>
  <si>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</si>
  <si>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</si>
  <si>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</si>
  <si>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</si>
  <si>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</si>
  <si>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</si>
  <si>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</si>
  <si>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</si>
  <si>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</si>
  <si>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</si>
  <si>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</si>
  <si>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</si>
  <si>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</si>
  <si>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</si>
  <si>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</si>
  <si>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</si>
  <si>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</si>
  <si>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</si>
  <si>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</si>
  <si>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</si>
  <si>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</si>
  <si>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</si>
  <si>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</si>
  <si>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</si>
  <si>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</si>
  <si>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</si>
  <si>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</si>
  <si>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</si>
  <si>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</si>
  <si>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</si>
  <si>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</si>
  <si>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</si>
  <si>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</si>
  <si>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</si>
  <si>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</si>
  <si>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</si>
  <si>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</si>
  <si>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</si>
  <si>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</si>
  <si>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</si>
  <si>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</si>
  <si>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</si>
  <si>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</si>
  <si>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</si>
  <si>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</si>
  <si>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</si>
  <si>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</si>
  <si>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</si>
  <si>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</si>
  <si>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</si>
  <si>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</si>
  <si>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</si>
  <si>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</si>
  <si>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</si>
  <si>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</si>
  <si>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</si>
  <si>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</si>
  <si>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</si>
  <si>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</si>
  <si>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</si>
  <si>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</si>
  <si>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</si>
  <si>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</si>
  <si>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</si>
  <si>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</si>
  <si>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</si>
  <si>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</si>
  <si>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</si>
  <si>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</si>
  <si>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</si>
  <si>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</si>
  <si>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</si>
  <si>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</si>
  <si>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</si>
  <si>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</si>
  <si>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</si>
  <si>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</si>
  <si>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</si>
  <si>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</si>
  <si>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</si>
  <si>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</si>
  <si>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</si>
  <si>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</si>
  <si>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</si>
  <si>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</si>
  <si>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</si>
  <si>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</si>
  <si>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</si>
  <si>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</si>
  <si>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</si>
  <si>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</si>
  <si>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</si>
  <si>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</si>
  <si>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</si>
  <si>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</si>
  <si>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</si>
  <si>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</si>
  <si>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</si>
  <si>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</si>
  <si>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</si>
  <si>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</si>
  <si>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</si>
  <si>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</si>
  <si>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</si>
  <si>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</si>
  <si>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</si>
  <si>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</si>
  <si>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</si>
  <si>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</si>
  <si>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</si>
  <si>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</si>
  <si>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</si>
  <si>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</si>
  <si>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</si>
  <si>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</si>
  <si>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</si>
  <si>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</si>
  <si>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</si>
  <si>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</si>
  <si>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</si>
  <si>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</si>
  <si>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</si>
  <si>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</si>
  <si>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</si>
  <si>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</si>
  <si>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</si>
  <si>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</si>
  <si>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</si>
  <si>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</si>
  <si>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</si>
  <si>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</si>
  <si>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</si>
  <si>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</si>
  <si>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</si>
  <si>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</si>
  <si>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</si>
  <si>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</si>
  <si>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</si>
  <si>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</si>
  <si>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</si>
  <si>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</si>
  <si>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</si>
  <si>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</si>
  <si>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</si>
  <si>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</si>
  <si>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</si>
  <si>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</si>
  <si>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</si>
  <si>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</si>
  <si>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</si>
  <si>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</si>
  <si>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</si>
  <si>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</si>
  <si>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</si>
  <si>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</si>
  <si>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</si>
  <si>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</si>
  <si>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</si>
  <si>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</si>
  <si>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</si>
  <si>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</si>
  <si>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</si>
  <si>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</si>
  <si>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</si>
  <si>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</si>
  <si>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</si>
  <si>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</si>
  <si>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</si>
  <si>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</si>
  <si>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</si>
  <si>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</si>
  <si>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</si>
  <si>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</si>
  <si>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</si>
  <si>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</si>
  <si>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</si>
  <si>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</si>
  <si>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</si>
  <si>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</si>
  <si>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</si>
  <si>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</si>
  <si>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</si>
  <si>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</si>
  <si>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</si>
  <si>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</si>
  <si>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</si>
  <si>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</si>
  <si>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</si>
  <si>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</si>
  <si>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</si>
  <si>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</si>
  <si>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</si>
  <si>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</si>
  <si>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</si>
  <si>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</si>
  <si>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</si>
  <si>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</si>
  <si>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</si>
  <si>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</si>
  <si>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</si>
  <si>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</si>
  <si>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</si>
  <si>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</si>
  <si>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</si>
  <si>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</si>
  <si>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</si>
  <si>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</si>
  <si>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</si>
  <si>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</si>
  <si>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</si>
  <si>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</si>
  <si>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</si>
  <si>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</si>
  <si>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</si>
  <si>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</si>
  <si>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</si>
  <si>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</si>
  <si>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</si>
  <si>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</si>
  <si>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</si>
  <si>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</si>
  <si>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</si>
  <si>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</si>
  <si>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</si>
  <si>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</si>
  <si>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</si>
  <si>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</si>
  <si>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</si>
  <si>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</si>
  <si>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</si>
  <si>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</si>
  <si>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</si>
  <si>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</si>
  <si>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</si>
  <si>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</si>
  <si>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</si>
  <si>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</si>
  <si>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</si>
  <si>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</si>
  <si>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</si>
  <si>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</si>
  <si>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</si>
  <si>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</si>
  <si>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</si>
  <si>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</si>
  <si>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</si>
  <si>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</si>
  <si>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</si>
  <si>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</si>
  <si>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</si>
  <si>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</si>
  <si>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</si>
  <si>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</si>
  <si>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</si>
  <si>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</si>
  <si>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</si>
  <si>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</si>
  <si>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</si>
  <si>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</si>
  <si>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</si>
  <si>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</si>
  <si>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</si>
  <si>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</si>
  <si>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</si>
  <si>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</si>
  <si>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</si>
  <si>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</si>
  <si>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</si>
  <si>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</si>
  <si>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</si>
  <si>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</si>
  <si>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</si>
  <si>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</si>
  <si>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</si>
  <si>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</si>
  <si>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</si>
  <si>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</si>
  <si>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</si>
  <si>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</si>
  <si>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</si>
  <si>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</si>
  <si>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</si>
  <si>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</si>
  <si>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</si>
  <si>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</si>
  <si>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</si>
  <si>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</si>
  <si>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</si>
  <si>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</si>
  <si>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</si>
  <si>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</si>
  <si>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</si>
  <si>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</si>
  <si>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</si>
  <si>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</si>
  <si>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</si>
  <si>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</si>
  <si>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</si>
  <si>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</si>
  <si>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</si>
  <si>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</si>
  <si>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</si>
  <si>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</si>
  <si>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</si>
  <si>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</si>
  <si>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</si>
  <si>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</si>
  <si>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</si>
  <si>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</si>
  <si>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</si>
  <si>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</si>
  <si>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</si>
  <si>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</si>
  <si>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</si>
  <si>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</si>
  <si>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</si>
  <si>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</si>
  <si>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</si>
  <si>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</si>
  <si>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</si>
  <si>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</si>
  <si>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</si>
  <si>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</si>
  <si>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</si>
  <si>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</si>
  <si>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</si>
  <si>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</si>
  <si>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</si>
  <si>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</si>
  <si>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</si>
  <si>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</si>
  <si>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</si>
  <si>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</si>
  <si>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</si>
  <si>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</si>
  <si>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</si>
  <si>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</si>
  <si>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</si>
  <si>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</si>
  <si>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</si>
  <si>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</si>
  <si>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</si>
  <si>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</si>
  <si>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</si>
  <si>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</si>
  <si>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</si>
  <si>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</si>
  <si>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</si>
  <si>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</si>
  <si>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</si>
  <si>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</si>
  <si>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</si>
  <si>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</si>
  <si>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</si>
  <si>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</si>
  <si>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</si>
  <si>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</si>
  <si>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</si>
  <si>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</si>
  <si>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</si>
  <si>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</si>
  <si>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</si>
  <si>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</si>
  <si>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</si>
  <si>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</si>
  <si>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</si>
  <si>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</si>
  <si>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</si>
  <si>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</si>
  <si>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</si>
  <si>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</si>
  <si>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</si>
  <si>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</si>
  <si>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</si>
  <si>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</si>
  <si>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</si>
  <si>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</si>
  <si>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</si>
  <si>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</si>
  <si>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</si>
  <si>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</si>
  <si>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</si>
  <si>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</si>
  <si>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</si>
  <si>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</si>
  <si>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</si>
  <si>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</si>
  <si>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</si>
  <si>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</si>
  <si>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</si>
  <si>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</si>
  <si>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</si>
  <si>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</si>
  <si>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</si>
  <si>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</si>
  <si>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</si>
  <si>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</si>
  <si>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</si>
  <si>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</si>
  <si>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</si>
  <si>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</si>
  <si>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</si>
  <si>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</si>
  <si>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</si>
  <si>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</si>
  <si>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</si>
  <si>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</si>
  <si>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</si>
  <si>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</si>
  <si>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</si>
  <si>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</si>
  <si>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</si>
  <si>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</si>
  <si>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</si>
  <si>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</si>
  <si>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</si>
  <si>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</si>
  <si>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</si>
  <si>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</si>
  <si>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</si>
  <si>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</si>
  <si>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</si>
  <si>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</si>
  <si>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</si>
  <si>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</si>
  <si>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</si>
  <si>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</si>
  <si>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</si>
  <si>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</si>
  <si>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</si>
  <si>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</si>
  <si>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</si>
  <si>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</si>
  <si>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</si>
  <si>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</si>
  <si>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</si>
  <si>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</si>
  <si>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</si>
  <si>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</si>
  <si>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</si>
  <si>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</si>
  <si>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</si>
  <si>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</si>
  <si>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</si>
  <si>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</si>
  <si>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</si>
  <si>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</si>
  <si>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</si>
  <si>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</si>
  <si>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</si>
  <si>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</si>
  <si>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</si>
  <si>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</si>
  <si>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</si>
  <si>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</si>
  <si>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</si>
  <si>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</si>
  <si>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</si>
  <si>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</si>
  <si>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</si>
  <si>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</si>
  <si>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</si>
  <si>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</si>
  <si>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</si>
  <si>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</si>
  <si>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</si>
  <si>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</si>
  <si>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</si>
  <si>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</si>
  <si>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</si>
  <si>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</si>
  <si>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</si>
  <si>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</si>
  <si>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</si>
  <si>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</si>
  <si>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</si>
  <si>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</si>
  <si>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</si>
  <si>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</si>
  <si>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</si>
  <si>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</si>
  <si>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</si>
  <si>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</si>
  <si>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</si>
  <si>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</si>
  <si>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</si>
  <si>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</si>
  <si>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</si>
  <si>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</si>
  <si>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</si>
  <si>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</si>
  <si>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</si>
  <si>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</si>
  <si>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</si>
  <si>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</si>
  <si>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</si>
  <si>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</si>
  <si>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</si>
  <si>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</si>
  <si>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</si>
  <si>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</si>
  <si>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</si>
  <si>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</si>
  <si>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</si>
  <si>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</si>
  <si>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</si>
  <si>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</si>
  <si>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</si>
  <si>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</si>
  <si>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</si>
  <si>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</si>
  <si>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</si>
  <si>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</si>
  <si>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</si>
  <si>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</si>
  <si>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</si>
  <si>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</si>
  <si>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</si>
  <si>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</si>
  <si>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</si>
  <si>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</si>
  <si>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</si>
  <si>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</si>
  <si>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</si>
  <si>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</si>
  <si>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</si>
  <si>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</si>
  <si>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</si>
  <si>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</si>
  <si>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</si>
  <si>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</si>
  <si>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</si>
  <si>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</si>
  <si>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</si>
  <si>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</si>
  <si>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</si>
  <si>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</si>
  <si>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</si>
  <si>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</si>
  <si>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</si>
  <si>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</si>
  <si>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</si>
  <si>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</si>
  <si>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</si>
  <si>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</si>
  <si>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</si>
  <si>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</si>
  <si>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</si>
  <si>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</si>
  <si>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</si>
  <si>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</si>
  <si>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</si>
  <si>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</si>
  <si>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</si>
  <si>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</si>
  <si>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</si>
  <si>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</si>
  <si>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</si>
  <si>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</si>
  <si>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</si>
  <si>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</si>
  <si>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</si>
  <si>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</si>
  <si>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</si>
  <si>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</si>
  <si>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</si>
  <si>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</si>
  <si>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</si>
  <si>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</si>
  <si>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</si>
  <si>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</si>
  <si>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</si>
  <si>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</si>
  <si>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</si>
  <si>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</si>
  <si>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</si>
  <si>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</si>
  <si>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</si>
  <si>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</si>
  <si>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</si>
  <si>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</si>
  <si>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</si>
  <si>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266</t>
    <phoneticPr fontId="2"/>
  </si>
  <si>
    <t>5791</t>
    <phoneticPr fontId="2"/>
  </si>
  <si>
    <t>210</t>
    <phoneticPr fontId="2"/>
  </si>
  <si>
    <t>0811</t>
    <phoneticPr fontId="2"/>
  </si>
  <si>
    <t>川崎市川崎区大師河原２－１－１</t>
    <rPh sb="0" eb="2">
      <t>カワサキ</t>
    </rPh>
    <rPh sb="2" eb="3">
      <t>シ</t>
    </rPh>
    <rPh sb="3" eb="5">
      <t>カワサキ</t>
    </rPh>
    <rPh sb="5" eb="6">
      <t>ク</t>
    </rPh>
    <rPh sb="6" eb="8">
      <t>ダイシ</t>
    </rPh>
    <rPh sb="8" eb="10">
      <t>カワラ</t>
    </rPh>
    <phoneticPr fontId="2"/>
  </si>
  <si>
    <t>三浦</t>
    <rPh sb="0" eb="2">
      <t>ミウラ</t>
    </rPh>
    <phoneticPr fontId="2"/>
  </si>
  <si>
    <t>基</t>
    <rPh sb="0" eb="1">
      <t>モトイ</t>
    </rPh>
    <phoneticPr fontId="2"/>
  </si>
  <si>
    <t>みうら</t>
    <phoneticPr fontId="2"/>
  </si>
  <si>
    <t>もとい</t>
    <phoneticPr fontId="2"/>
  </si>
  <si>
    <t>まつしげ</t>
    <phoneticPr fontId="2"/>
  </si>
  <si>
    <t>がく</t>
    <phoneticPr fontId="2"/>
  </si>
  <si>
    <t>松重</t>
    <rPh sb="0" eb="2">
      <t>マツシゲ</t>
    </rPh>
    <phoneticPr fontId="2"/>
  </si>
  <si>
    <t>岳</t>
    <rPh sb="0" eb="1">
      <t>ガク</t>
    </rPh>
    <phoneticPr fontId="2"/>
  </si>
  <si>
    <t>橋本</t>
    <rPh sb="0" eb="2">
      <t>ハシモト</t>
    </rPh>
    <phoneticPr fontId="2"/>
  </si>
  <si>
    <t>健佑</t>
    <rPh sb="0" eb="1">
      <t>ケン</t>
    </rPh>
    <rPh sb="1" eb="2">
      <t>ユウ</t>
    </rPh>
    <phoneticPr fontId="2"/>
  </si>
  <si>
    <t>はしもと</t>
    <phoneticPr fontId="2"/>
  </si>
  <si>
    <t>けんすけ</t>
    <phoneticPr fontId="2"/>
  </si>
  <si>
    <t>くどう</t>
    <phoneticPr fontId="2"/>
  </si>
  <si>
    <t>しんた</t>
    <phoneticPr fontId="2"/>
  </si>
  <si>
    <t>工藤</t>
    <rPh sb="0" eb="2">
      <t>クドウ</t>
    </rPh>
    <phoneticPr fontId="2"/>
  </si>
  <si>
    <t>新太</t>
    <rPh sb="0" eb="2">
      <t>シンタ</t>
    </rPh>
    <phoneticPr fontId="2"/>
  </si>
  <si>
    <t>044</t>
    <phoneticPr fontId="2"/>
  </si>
  <si>
    <t>287</t>
    <phoneticPr fontId="2"/>
  </si>
  <si>
    <t>4068</t>
    <phoneticPr fontId="2"/>
  </si>
  <si>
    <t>あらまき</t>
    <phoneticPr fontId="2"/>
  </si>
  <si>
    <t>たくま</t>
    <phoneticPr fontId="2"/>
  </si>
  <si>
    <t>荒巻</t>
    <rPh sb="0" eb="2">
      <t>アラマキ</t>
    </rPh>
    <phoneticPr fontId="2"/>
  </si>
  <si>
    <t>拓磨</t>
    <rPh sb="0" eb="2">
      <t>タクマ</t>
    </rPh>
    <phoneticPr fontId="2"/>
  </si>
  <si>
    <t>いちはら</t>
    <phoneticPr fontId="2"/>
  </si>
  <si>
    <t>はやと</t>
    <phoneticPr fontId="2"/>
  </si>
  <si>
    <t>市原</t>
    <rPh sb="0" eb="2">
      <t>イチハラ</t>
    </rPh>
    <phoneticPr fontId="2"/>
  </si>
  <si>
    <t>颯人</t>
    <rPh sb="0" eb="2">
      <t>ハヤト</t>
    </rPh>
    <phoneticPr fontId="2"/>
  </si>
  <si>
    <t>やまぐち</t>
    <phoneticPr fontId="2"/>
  </si>
  <si>
    <t>たかと</t>
    <phoneticPr fontId="2"/>
  </si>
  <si>
    <t>山口</t>
    <rPh sb="0" eb="2">
      <t>ヤマグチ</t>
    </rPh>
    <phoneticPr fontId="2"/>
  </si>
  <si>
    <t>天斗</t>
    <rPh sb="0" eb="1">
      <t>テン</t>
    </rPh>
    <phoneticPr fontId="2"/>
  </si>
  <si>
    <t>小森</t>
    <rPh sb="0" eb="2">
      <t>コモリ</t>
    </rPh>
    <phoneticPr fontId="2"/>
  </si>
  <si>
    <t>こもり</t>
    <phoneticPr fontId="2"/>
  </si>
  <si>
    <t>ゆうた</t>
    <phoneticPr fontId="2"/>
  </si>
  <si>
    <t>悠太</t>
    <rPh sb="0" eb="2">
      <t>ユウタ</t>
    </rPh>
    <phoneticPr fontId="2"/>
  </si>
  <si>
    <t>梶</t>
    <rPh sb="0" eb="1">
      <t>カジ</t>
    </rPh>
    <phoneticPr fontId="2"/>
  </si>
  <si>
    <t>颯世</t>
    <rPh sb="0" eb="1">
      <t>ハヤテ</t>
    </rPh>
    <rPh sb="1" eb="2">
      <t>ヨ</t>
    </rPh>
    <phoneticPr fontId="2"/>
  </si>
  <si>
    <t>かじ</t>
    <phoneticPr fontId="2"/>
  </si>
  <si>
    <t>はやせ</t>
    <phoneticPr fontId="2"/>
  </si>
  <si>
    <t>しみず</t>
    <phoneticPr fontId="2"/>
  </si>
  <si>
    <t>ゆうと</t>
    <phoneticPr fontId="2"/>
  </si>
  <si>
    <t>清水</t>
    <rPh sb="0" eb="2">
      <t>シミズ</t>
    </rPh>
    <phoneticPr fontId="2"/>
  </si>
  <si>
    <t>勇翔</t>
    <rPh sb="0" eb="2">
      <t>ハヤト</t>
    </rPh>
    <phoneticPr fontId="2"/>
  </si>
  <si>
    <t>ならさき</t>
    <phoneticPr fontId="2"/>
  </si>
  <si>
    <t>りょうた</t>
    <phoneticPr fontId="2"/>
  </si>
  <si>
    <t>楢崎</t>
    <rPh sb="0" eb="2">
      <t>ナラサキ</t>
    </rPh>
    <phoneticPr fontId="2"/>
  </si>
  <si>
    <t>良太</t>
    <rPh sb="0" eb="2">
      <t>リョウタ</t>
    </rPh>
    <phoneticPr fontId="2"/>
  </si>
  <si>
    <t>せきね</t>
    <phoneticPr fontId="2"/>
  </si>
  <si>
    <t>ゆら</t>
    <phoneticPr fontId="2"/>
  </si>
  <si>
    <t>関根</t>
    <rPh sb="0" eb="2">
      <t>セキネ</t>
    </rPh>
    <phoneticPr fontId="2"/>
  </si>
  <si>
    <t>悠良</t>
    <rPh sb="0" eb="1">
      <t>ユウ</t>
    </rPh>
    <rPh sb="1" eb="2">
      <t>リョウ</t>
    </rPh>
    <phoneticPr fontId="2"/>
  </si>
  <si>
    <t>しんた</t>
    <phoneticPr fontId="2"/>
  </si>
  <si>
    <t>まきはら</t>
    <phoneticPr fontId="2"/>
  </si>
  <si>
    <t>こうた</t>
    <phoneticPr fontId="2"/>
  </si>
  <si>
    <t>槇原</t>
    <rPh sb="0" eb="2">
      <t>マキハラ</t>
    </rPh>
    <phoneticPr fontId="2"/>
  </si>
  <si>
    <t>洸太</t>
    <rPh sb="0" eb="1">
      <t>アキラ</t>
    </rPh>
    <rPh sb="1" eb="2">
      <t>タ</t>
    </rPh>
    <phoneticPr fontId="2"/>
  </si>
  <si>
    <t>佐々木</t>
    <rPh sb="0" eb="3">
      <t>ササキ</t>
    </rPh>
    <phoneticPr fontId="2"/>
  </si>
  <si>
    <t>琢磨</t>
    <rPh sb="0" eb="2">
      <t>タクマ</t>
    </rPh>
    <phoneticPr fontId="2"/>
  </si>
  <si>
    <t>ささき</t>
    <phoneticPr fontId="2"/>
  </si>
  <si>
    <t>たくま</t>
    <phoneticPr fontId="2"/>
  </si>
  <si>
    <t>高松</t>
    <rPh sb="0" eb="2">
      <t>タカマツ</t>
    </rPh>
    <phoneticPr fontId="2"/>
  </si>
  <si>
    <t>凜</t>
    <rPh sb="0" eb="1">
      <t>リン</t>
    </rPh>
    <phoneticPr fontId="2"/>
  </si>
  <si>
    <t>たかまつ</t>
    <phoneticPr fontId="2"/>
  </si>
  <si>
    <t>りん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</si>
</sst>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2101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川崎市立大師中学校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703</v>
      </c>
      <c r="AC6" s="204"/>
      <c r="AD6" s="204"/>
      <c r="AE6" s="204"/>
      <c r="AF6" s="38" t="s">
        <v>587</v>
      </c>
      <c r="AG6" s="204" t="s">
        <v>704</v>
      </c>
      <c r="AH6" s="204"/>
      <c r="AI6" s="204"/>
      <c r="AJ6" s="204"/>
      <c r="AK6" s="38" t="s">
        <v>587</v>
      </c>
      <c r="AL6" s="204" t="s">
        <v>705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691</v>
      </c>
      <c r="W12" s="185"/>
      <c r="X12" s="185"/>
      <c r="Y12" s="185"/>
      <c r="Z12" s="185"/>
      <c r="AA12" s="185"/>
      <c r="AB12" s="186" t="s">
        <v>692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687</v>
      </c>
      <c r="G13" s="167"/>
      <c r="H13" s="167"/>
      <c r="I13" s="167"/>
      <c r="J13" s="167"/>
      <c r="K13" s="167"/>
      <c r="L13" s="167" t="s">
        <v>688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697</v>
      </c>
      <c r="G14" s="86"/>
      <c r="H14" s="86"/>
      <c r="I14" s="86"/>
      <c r="J14" s="86"/>
      <c r="K14" s="86"/>
      <c r="L14" s="86" t="s">
        <v>698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695</v>
      </c>
      <c r="G15" s="79"/>
      <c r="H15" s="79"/>
      <c r="I15" s="79"/>
      <c r="J15" s="79"/>
      <c r="K15" s="79"/>
      <c r="L15" s="79" t="s">
        <v>696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701</v>
      </c>
      <c r="W15" s="79"/>
      <c r="X15" s="79"/>
      <c r="Y15" s="79"/>
      <c r="Z15" s="79"/>
      <c r="AA15" s="79"/>
      <c r="AB15" s="147" t="s">
        <v>702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706</v>
      </c>
      <c r="G20" s="120"/>
      <c r="H20" s="120"/>
      <c r="I20" s="120"/>
      <c r="J20" s="120"/>
      <c r="K20" s="120" t="s">
        <v>707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730</v>
      </c>
      <c r="AA20" s="120"/>
      <c r="AB20" s="120"/>
      <c r="AC20" s="120"/>
      <c r="AD20" s="120"/>
      <c r="AE20" s="120" t="s">
        <v>731</v>
      </c>
      <c r="AF20" s="120"/>
      <c r="AG20" s="120"/>
      <c r="AH20" s="120"/>
      <c r="AI20" s="121"/>
      <c r="AJ20" s="117">
        <v>1</v>
      </c>
      <c r="AK20" s="117"/>
      <c r="AL20" s="108">
        <v>158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708</v>
      </c>
      <c r="G21" s="113"/>
      <c r="H21" s="113"/>
      <c r="I21" s="113"/>
      <c r="J21" s="113"/>
      <c r="K21" s="113" t="s">
        <v>709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732</v>
      </c>
      <c r="AA21" s="113"/>
      <c r="AB21" s="113"/>
      <c r="AC21" s="113"/>
      <c r="AD21" s="113"/>
      <c r="AE21" s="113" t="s">
        <v>733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710</v>
      </c>
      <c r="G22" s="86"/>
      <c r="H22" s="86"/>
      <c r="I22" s="86"/>
      <c r="J22" s="86"/>
      <c r="K22" s="86" t="s">
        <v>711</v>
      </c>
      <c r="L22" s="86"/>
      <c r="M22" s="86"/>
      <c r="N22" s="86"/>
      <c r="O22" s="87"/>
      <c r="P22" s="76">
        <v>2</v>
      </c>
      <c r="Q22" s="76"/>
      <c r="R22" s="92">
        <v>165</v>
      </c>
      <c r="S22" s="93"/>
      <c r="T22" s="72" t="s">
        <v>544</v>
      </c>
      <c r="U22" s="73"/>
      <c r="V22" s="88">
        <v>8</v>
      </c>
      <c r="W22" s="89"/>
      <c r="X22" s="76">
        <v>9</v>
      </c>
      <c r="Y22" s="76"/>
      <c r="Z22" s="85" t="s">
        <v>734</v>
      </c>
      <c r="AA22" s="86"/>
      <c r="AB22" s="86"/>
      <c r="AC22" s="86"/>
      <c r="AD22" s="86"/>
      <c r="AE22" s="86" t="s">
        <v>735</v>
      </c>
      <c r="AF22" s="86"/>
      <c r="AG22" s="86"/>
      <c r="AH22" s="86"/>
      <c r="AI22" s="87"/>
      <c r="AJ22" s="76">
        <v>1</v>
      </c>
      <c r="AK22" s="76"/>
      <c r="AL22" s="92">
        <v>155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712</v>
      </c>
      <c r="G23" s="104"/>
      <c r="H23" s="104"/>
      <c r="I23" s="104"/>
      <c r="J23" s="104"/>
      <c r="K23" s="104" t="s">
        <v>713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736</v>
      </c>
      <c r="AA23" s="104"/>
      <c r="AB23" s="104"/>
      <c r="AC23" s="104"/>
      <c r="AD23" s="104"/>
      <c r="AE23" s="104" t="s">
        <v>737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714</v>
      </c>
      <c r="G24" s="86"/>
      <c r="H24" s="86"/>
      <c r="I24" s="86"/>
      <c r="J24" s="86"/>
      <c r="K24" s="86" t="s">
        <v>715</v>
      </c>
      <c r="L24" s="86"/>
      <c r="M24" s="86"/>
      <c r="N24" s="86"/>
      <c r="O24" s="87"/>
      <c r="P24" s="76">
        <v>2</v>
      </c>
      <c r="Q24" s="76"/>
      <c r="R24" s="92">
        <v>150</v>
      </c>
      <c r="S24" s="93"/>
      <c r="T24" s="267" t="s">
        <v>544</v>
      </c>
      <c r="U24" s="268"/>
      <c r="V24" s="98">
        <v>9</v>
      </c>
      <c r="W24" s="99"/>
      <c r="X24" s="76">
        <v>11</v>
      </c>
      <c r="Y24" s="76"/>
      <c r="Z24" s="85" t="s">
        <v>699</v>
      </c>
      <c r="AA24" s="86"/>
      <c r="AB24" s="86"/>
      <c r="AC24" s="86"/>
      <c r="AD24" s="86"/>
      <c r="AE24" s="86" t="s">
        <v>738</v>
      </c>
      <c r="AF24" s="86"/>
      <c r="AG24" s="86"/>
      <c r="AH24" s="86"/>
      <c r="AI24" s="87"/>
      <c r="AJ24" s="76">
        <v>2</v>
      </c>
      <c r="AK24" s="76"/>
      <c r="AL24" s="92">
        <v>184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716</v>
      </c>
      <c r="G25" s="104"/>
      <c r="H25" s="104"/>
      <c r="I25" s="104"/>
      <c r="J25" s="104"/>
      <c r="K25" s="104" t="s">
        <v>717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701</v>
      </c>
      <c r="AA25" s="104"/>
      <c r="AB25" s="104"/>
      <c r="AC25" s="104"/>
      <c r="AD25" s="104"/>
      <c r="AE25" s="104" t="s">
        <v>702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719</v>
      </c>
      <c r="G26" s="86"/>
      <c r="H26" s="86"/>
      <c r="I26" s="86"/>
      <c r="J26" s="86"/>
      <c r="K26" s="86" t="s">
        <v>720</v>
      </c>
      <c r="L26" s="86"/>
      <c r="M26" s="86"/>
      <c r="N26" s="86"/>
      <c r="O26" s="87"/>
      <c r="P26" s="76">
        <v>2</v>
      </c>
      <c r="Q26" s="76"/>
      <c r="R26" s="92">
        <v>181</v>
      </c>
      <c r="S26" s="93"/>
      <c r="T26" s="261" t="s">
        <v>544</v>
      </c>
      <c r="U26" s="262"/>
      <c r="V26" s="88">
        <v>10</v>
      </c>
      <c r="W26" s="89"/>
      <c r="X26" s="76">
        <v>15</v>
      </c>
      <c r="Y26" s="76"/>
      <c r="Z26" s="85" t="s">
        <v>739</v>
      </c>
      <c r="AA26" s="86"/>
      <c r="AB26" s="86"/>
      <c r="AC26" s="86"/>
      <c r="AD26" s="86"/>
      <c r="AE26" s="86" t="s">
        <v>740</v>
      </c>
      <c r="AF26" s="86"/>
      <c r="AG26" s="86"/>
      <c r="AH26" s="86"/>
      <c r="AI26" s="87"/>
      <c r="AJ26" s="76">
        <v>2</v>
      </c>
      <c r="AK26" s="76"/>
      <c r="AL26" s="92">
        <v>160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718</v>
      </c>
      <c r="G27" s="104"/>
      <c r="H27" s="104"/>
      <c r="I27" s="104"/>
      <c r="J27" s="104"/>
      <c r="K27" s="104" t="s">
        <v>721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741</v>
      </c>
      <c r="AA27" s="104"/>
      <c r="AB27" s="104"/>
      <c r="AC27" s="104"/>
      <c r="AD27" s="104"/>
      <c r="AE27" s="104" t="s">
        <v>742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724</v>
      </c>
      <c r="G28" s="86"/>
      <c r="H28" s="86"/>
      <c r="I28" s="86"/>
      <c r="J28" s="86"/>
      <c r="K28" s="86" t="s">
        <v>725</v>
      </c>
      <c r="L28" s="86"/>
      <c r="M28" s="86"/>
      <c r="N28" s="86"/>
      <c r="O28" s="87"/>
      <c r="P28" s="76">
        <v>1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>
        <v>16</v>
      </c>
      <c r="Y28" s="76"/>
      <c r="Z28" s="85" t="s">
        <v>745</v>
      </c>
      <c r="AA28" s="86"/>
      <c r="AB28" s="86"/>
      <c r="AC28" s="86"/>
      <c r="AD28" s="86"/>
      <c r="AE28" s="86" t="s">
        <v>746</v>
      </c>
      <c r="AF28" s="86"/>
      <c r="AG28" s="86"/>
      <c r="AH28" s="86"/>
      <c r="AI28" s="87"/>
      <c r="AJ28" s="76">
        <v>2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722</v>
      </c>
      <c r="G29" s="104"/>
      <c r="H29" s="104"/>
      <c r="I29" s="104"/>
      <c r="J29" s="104"/>
      <c r="K29" s="104" t="s">
        <v>723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743</v>
      </c>
      <c r="AA29" s="104"/>
      <c r="AB29" s="104"/>
      <c r="AC29" s="104"/>
      <c r="AD29" s="104"/>
      <c r="AE29" s="104" t="s">
        <v>744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726</v>
      </c>
      <c r="G30" s="86"/>
      <c r="H30" s="86"/>
      <c r="I30" s="86"/>
      <c r="J30" s="86"/>
      <c r="K30" s="86" t="s">
        <v>727</v>
      </c>
      <c r="L30" s="86"/>
      <c r="M30" s="86"/>
      <c r="N30" s="86"/>
      <c r="O30" s="87"/>
      <c r="P30" s="76">
        <v>1</v>
      </c>
      <c r="Q30" s="76"/>
      <c r="R30" s="92">
        <v>158</v>
      </c>
      <c r="S30" s="93"/>
      <c r="T30" s="261" t="s">
        <v>544</v>
      </c>
      <c r="U30" s="262"/>
      <c r="V30" s="81">
        <v>12</v>
      </c>
      <c r="W30" s="82"/>
      <c r="X30" s="76">
        <v>17</v>
      </c>
      <c r="Y30" s="76"/>
      <c r="Z30" s="85" t="s">
        <v>749</v>
      </c>
      <c r="AA30" s="86"/>
      <c r="AB30" s="86"/>
      <c r="AC30" s="86"/>
      <c r="AD30" s="86"/>
      <c r="AE30" s="86" t="s">
        <v>750</v>
      </c>
      <c r="AF30" s="86"/>
      <c r="AG30" s="86"/>
      <c r="AH30" s="86"/>
      <c r="AI30" s="87"/>
      <c r="AJ30" s="76">
        <v>2</v>
      </c>
      <c r="AK30" s="76"/>
      <c r="AL30" s="92">
        <v>159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728</v>
      </c>
      <c r="G31" s="79"/>
      <c r="H31" s="79"/>
      <c r="I31" s="79"/>
      <c r="J31" s="79"/>
      <c r="K31" s="79" t="s">
        <v>729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747</v>
      </c>
      <c r="AA31" s="79"/>
      <c r="AB31" s="79"/>
      <c r="AC31" s="79"/>
      <c r="AD31" s="79"/>
      <c r="AE31" s="79" t="s">
        <v>748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2101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川崎市立大師中学校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みうら</v>
      </c>
      <c r="F7" s="331"/>
      <c r="G7" s="331"/>
      <c r="H7" s="331"/>
      <c r="I7" s="331"/>
      <c r="J7" s="331"/>
      <c r="K7" s="331" t="str">
        <f>IF(入力!L12="","",入力!L12)</f>
        <v>もとい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まつしげ</v>
      </c>
      <c r="V7" s="151"/>
      <c r="W7" s="151"/>
      <c r="X7" s="151"/>
      <c r="Y7" s="151"/>
      <c r="Z7" s="333"/>
      <c r="AA7" s="313" t="str">
        <f>IF(入力!AB12="","",入力!AB12)</f>
        <v>がく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三浦</v>
      </c>
      <c r="F8" s="354"/>
      <c r="G8" s="354"/>
      <c r="H8" s="354"/>
      <c r="I8" s="354"/>
      <c r="J8" s="354"/>
      <c r="K8" s="354" t="str">
        <f>IF(入力!L13="","",入力!L13)</f>
        <v>基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松重</v>
      </c>
      <c r="V8" s="322"/>
      <c r="W8" s="322"/>
      <c r="X8" s="322"/>
      <c r="Y8" s="322"/>
      <c r="Z8" s="323"/>
      <c r="AA8" s="324" t="str">
        <f>IF(入力!AB13="","",入力!AB13)</f>
        <v>岳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はしもと</v>
      </c>
      <c r="F9" s="151"/>
      <c r="G9" s="151"/>
      <c r="H9" s="151"/>
      <c r="I9" s="151"/>
      <c r="J9" s="333"/>
      <c r="K9" s="313" t="str">
        <f>IF(入力!L14="","",入力!L14)</f>
        <v>けんすけ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くどう</v>
      </c>
      <c r="V9" s="151"/>
      <c r="W9" s="151"/>
      <c r="X9" s="151"/>
      <c r="Y9" s="151"/>
      <c r="Z9" s="333"/>
      <c r="AA9" s="313" t="str">
        <f>IF(入力!AB14="","",入力!AB14)</f>
        <v>しんた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橋本</v>
      </c>
      <c r="F10" s="339"/>
      <c r="G10" s="339"/>
      <c r="H10" s="339"/>
      <c r="I10" s="339"/>
      <c r="J10" s="340"/>
      <c r="K10" s="341" t="str">
        <f>IF(入力!L15="","",入力!L15)</f>
        <v>健佑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工藤</v>
      </c>
      <c r="V10" s="339"/>
      <c r="W10" s="339"/>
      <c r="X10" s="339"/>
      <c r="Y10" s="339"/>
      <c r="Z10" s="340"/>
      <c r="AA10" s="341" t="str">
        <f>IF(入力!AB15="","",入力!AB15)</f>
        <v>新太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あらまき</v>
      </c>
      <c r="F15" s="290"/>
      <c r="G15" s="290"/>
      <c r="H15" s="290"/>
      <c r="I15" s="290"/>
      <c r="J15" s="290" t="str">
        <f>IF(入力!K20="","",入力!K20)</f>
        <v>たくま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ならさき</v>
      </c>
      <c r="Z15" s="290"/>
      <c r="AA15" s="290"/>
      <c r="AB15" s="290"/>
      <c r="AC15" s="290"/>
      <c r="AD15" s="290" t="str">
        <f>IF(入力!AE20="","",入力!AE20)</f>
        <v>りょうた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158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荒巻</v>
      </c>
      <c r="F16" s="304"/>
      <c r="G16" s="304"/>
      <c r="H16" s="304"/>
      <c r="I16" s="304"/>
      <c r="J16" s="304" t="str">
        <f>IF(入力!K21="","",入力!K21)</f>
        <v>拓磨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楢崎</v>
      </c>
      <c r="Z16" s="304"/>
      <c r="AA16" s="304"/>
      <c r="AB16" s="304"/>
      <c r="AC16" s="304"/>
      <c r="AD16" s="304" t="str">
        <f>IF(入力!AE21="","",入力!AE21)</f>
        <v>良太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いちはら</v>
      </c>
      <c r="F17" s="285"/>
      <c r="G17" s="285"/>
      <c r="H17" s="285"/>
      <c r="I17" s="285"/>
      <c r="J17" s="285" t="str">
        <f>IF(入力!K22="","",入力!K22)</f>
        <v>はやと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9</v>
      </c>
      <c r="X17" s="287"/>
      <c r="Y17" s="292" t="str">
        <f>IF(入力!Z22="","",入力!Z22)</f>
        <v>せきね</v>
      </c>
      <c r="Z17" s="285"/>
      <c r="AA17" s="285"/>
      <c r="AB17" s="285"/>
      <c r="AC17" s="285"/>
      <c r="AD17" s="285" t="str">
        <f>IF(入力!AE22="","",入力!AE22)</f>
        <v>ゆら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市原</v>
      </c>
      <c r="F18" s="278"/>
      <c r="G18" s="278"/>
      <c r="H18" s="278"/>
      <c r="I18" s="278"/>
      <c r="J18" s="278" t="str">
        <f>IF(入力!K23="","",入力!K23)</f>
        <v>颯人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関根</v>
      </c>
      <c r="Z18" s="278"/>
      <c r="AA18" s="278"/>
      <c r="AB18" s="278"/>
      <c r="AC18" s="278"/>
      <c r="AD18" s="278" t="str">
        <f>IF(入力!AE23="","",入力!AE23)</f>
        <v>悠良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やまぐち</v>
      </c>
      <c r="F19" s="285"/>
      <c r="G19" s="285"/>
      <c r="H19" s="285"/>
      <c r="I19" s="285"/>
      <c r="J19" s="285" t="str">
        <f>IF(入力!K24="","",入力!K24)</f>
        <v>たかと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11</v>
      </c>
      <c r="X19" s="287"/>
      <c r="Y19" s="292" t="str">
        <f>IF(入力!Z24="","",入力!Z24)</f>
        <v>くどう</v>
      </c>
      <c r="Z19" s="285"/>
      <c r="AA19" s="285"/>
      <c r="AB19" s="285"/>
      <c r="AC19" s="285"/>
      <c r="AD19" s="285" t="str">
        <f>IF(入力!AE24="","",入力!AE24)</f>
        <v>しんた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184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山口</v>
      </c>
      <c r="F20" s="278"/>
      <c r="G20" s="278"/>
      <c r="H20" s="278"/>
      <c r="I20" s="278"/>
      <c r="J20" s="278" t="str">
        <f>IF(入力!K25="","",入力!K25)</f>
        <v>天斗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工藤</v>
      </c>
      <c r="Z20" s="278"/>
      <c r="AA20" s="278"/>
      <c r="AB20" s="278"/>
      <c r="AC20" s="278"/>
      <c r="AD20" s="278" t="str">
        <f>IF(入力!AE25="","",入力!AE25)</f>
        <v>新太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こもり</v>
      </c>
      <c r="F21" s="285"/>
      <c r="G21" s="285"/>
      <c r="H21" s="285"/>
      <c r="I21" s="285"/>
      <c r="J21" s="285" t="str">
        <f>IF(入力!K26="","",入力!K26)</f>
        <v>ゆうた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181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15</v>
      </c>
      <c r="X21" s="287"/>
      <c r="Y21" s="292" t="str">
        <f>IF(入力!Z26="","",入力!Z26)</f>
        <v>まきはら</v>
      </c>
      <c r="Z21" s="285"/>
      <c r="AA21" s="285"/>
      <c r="AB21" s="285"/>
      <c r="AC21" s="285"/>
      <c r="AD21" s="285" t="str">
        <f>IF(入力!AE26="","",入力!AE26)</f>
        <v>こうた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160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小森</v>
      </c>
      <c r="F22" s="278"/>
      <c r="G22" s="278"/>
      <c r="H22" s="278"/>
      <c r="I22" s="278"/>
      <c r="J22" s="278" t="str">
        <f>IF(入力!K27="","",入力!K27)</f>
        <v>悠太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槇原</v>
      </c>
      <c r="Z22" s="278"/>
      <c r="AA22" s="278"/>
      <c r="AB22" s="278"/>
      <c r="AC22" s="278"/>
      <c r="AD22" s="278" t="str">
        <f>IF(入力!AE27="","",入力!AE27)</f>
        <v>洸太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かじ</v>
      </c>
      <c r="F23" s="285"/>
      <c r="G23" s="285"/>
      <c r="H23" s="285"/>
      <c r="I23" s="285"/>
      <c r="J23" s="285" t="str">
        <f>IF(入力!K28="","",入力!K28)</f>
        <v>はやせ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16</v>
      </c>
      <c r="X23" s="287"/>
      <c r="Y23" s="292" t="str">
        <f>IF(入力!Z28="","",入力!Z28)</f>
        <v>ささき</v>
      </c>
      <c r="Z23" s="285"/>
      <c r="AA23" s="285"/>
      <c r="AB23" s="285"/>
      <c r="AC23" s="285"/>
      <c r="AD23" s="285" t="str">
        <f>IF(入力!AE28="","",入力!AE28)</f>
        <v>たくま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梶</v>
      </c>
      <c r="F24" s="278"/>
      <c r="G24" s="278"/>
      <c r="H24" s="278"/>
      <c r="I24" s="278"/>
      <c r="J24" s="278" t="str">
        <f>IF(入力!K29="","",入力!K29)</f>
        <v>颯世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佐々木</v>
      </c>
      <c r="Z24" s="278"/>
      <c r="AA24" s="278"/>
      <c r="AB24" s="278"/>
      <c r="AC24" s="278"/>
      <c r="AD24" s="278" t="str">
        <f>IF(入力!AE29="","",入力!AE29)</f>
        <v>琢磨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しみず</v>
      </c>
      <c r="F25" s="285"/>
      <c r="G25" s="285"/>
      <c r="H25" s="285"/>
      <c r="I25" s="285"/>
      <c r="J25" s="285" t="str">
        <f>IF(入力!K30="","",入力!K30)</f>
        <v>ゆうと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17</v>
      </c>
      <c r="X25" s="287"/>
      <c r="Y25" s="292" t="str">
        <f>IF(入力!Z30="","",入力!Z30)</f>
        <v>たかまつ</v>
      </c>
      <c r="Z25" s="285"/>
      <c r="AA25" s="285"/>
      <c r="AB25" s="285"/>
      <c r="AC25" s="285"/>
      <c r="AD25" s="285" t="str">
        <f>IF(入力!AE30="","",入力!AE30)</f>
        <v>りん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159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清水</v>
      </c>
      <c r="F26" s="318"/>
      <c r="G26" s="318"/>
      <c r="H26" s="318"/>
      <c r="I26" s="318"/>
      <c r="J26" s="318" t="str">
        <f>IF(入力!K31="","",入力!K31)</f>
        <v>勇翔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高松</v>
      </c>
      <c r="Z26" s="318"/>
      <c r="AA26" s="318"/>
      <c r="AB26" s="318"/>
      <c r="AC26" s="318"/>
      <c r="AD26" s="318" t="str">
        <f>IF(入力!AE31="","",入力!AE31)</f>
        <v>凜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2101</v>
      </c>
      <c r="B7" s="45" t="str">
        <f t="shared" ref="B7:C7" si="0">IF($A$8="","",IF($A$9="",B8,B8&amp;"・"&amp;B9))</f>
        <v>川崎市立大師中学校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210</v>
      </c>
      <c r="G7" s="45" t="str">
        <f t="shared" si="1"/>
        <v>0811</v>
      </c>
      <c r="H7" s="45">
        <f t="shared" si="1"/>
        <v>0</v>
      </c>
      <c r="I7" s="45" t="str">
        <f t="shared" si="1"/>
        <v>川崎市川崎区大師河原２－１－１</v>
      </c>
      <c r="J7" s="45">
        <f t="shared" si="1"/>
        <v>0</v>
      </c>
      <c r="K7" s="45" t="str">
        <f t="shared" si="1"/>
        <v>044</v>
      </c>
      <c r="L7" s="45" t="str">
        <f t="shared" si="1"/>
        <v>266</v>
      </c>
      <c r="M7" s="45" t="str">
        <f t="shared" si="1"/>
        <v>5791</v>
      </c>
      <c r="N7" s="45" t="str">
        <f t="shared" si="1"/>
        <v>044</v>
      </c>
      <c r="O7" s="45" t="str">
        <f t="shared" si="1"/>
        <v>287</v>
      </c>
      <c r="P7" s="45" t="str">
        <f t="shared" si="1"/>
        <v>4068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2101</v>
      </c>
      <c r="B8" s="46" t="str">
        <f>IF(入力!$F$3="","",入力!$F$3)</f>
        <v>川崎市立大師中学校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210</v>
      </c>
      <c r="G8" s="57" t="str">
        <f>IF(入力!$I$6="","",入力!$I$6)</f>
        <v>0811</v>
      </c>
      <c r="H8" s="46"/>
      <c r="I8" s="46" t="str">
        <f>IF(入力!$L$5="","",入力!$L$5)</f>
        <v>川崎市川崎区大師河原２－１－１</v>
      </c>
      <c r="J8" s="46"/>
      <c r="K8" s="57" t="str">
        <f>IF(入力!$AB$4="","",入力!$AB$4)</f>
        <v>044</v>
      </c>
      <c r="L8" s="57" t="str">
        <f>IF(入力!$AG$4="","",入力!$AG$4)</f>
        <v>266</v>
      </c>
      <c r="M8" s="57" t="str">
        <f>IF(入力!$AL$4="","",入力!$AL$4)</f>
        <v>5791</v>
      </c>
      <c r="N8" s="57" t="str">
        <f>IF(入力!$AB$6="","",入力!$AB$6)</f>
        <v>044</v>
      </c>
      <c r="O8" s="57" t="str">
        <f>IF(入力!$AG$6="","",入力!$AG$6)</f>
        <v>287</v>
      </c>
      <c r="P8" s="57" t="str">
        <f>IF(入力!$AL$6="","",入力!$AL$6)</f>
        <v>4068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5791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三浦</v>
      </c>
      <c r="D16" s="46" t="str">
        <f>IF(入力!$L$13="","",入力!$L$13)</f>
        <v>基</v>
      </c>
      <c r="E16" s="46" t="str">
        <f>IF(入力!$F$12="","",入力!$F$12)</f>
        <v>みうら</v>
      </c>
      <c r="F16" s="46" t="str">
        <f>IF(入力!$L$12="","",入力!$L$12)</f>
        <v>もとい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松重</v>
      </c>
      <c r="D17" s="46" t="str">
        <f>IF(入力!$AB$13="","",入力!$AB$13)</f>
        <v>岳</v>
      </c>
      <c r="E17" s="46" t="str">
        <f>IF(入力!$V$12="","",入力!$V$12)</f>
        <v>まつしげ</v>
      </c>
      <c r="F17" s="46" t="str">
        <f>IF(入力!$AB$12="","",入力!$AB$12)</f>
        <v>がく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橋本</v>
      </c>
      <c r="D20" s="46" t="str">
        <f>IF(入力!$L$15="","",入力!$L$15)</f>
        <v>健佑</v>
      </c>
      <c r="E20" s="46" t="str">
        <f>IF(入力!$F$14="","",入力!$F$14)</f>
        <v>はしもと</v>
      </c>
      <c r="F20" s="46" t="str">
        <f>IF(入力!$L$14="","",入力!$L$14)</f>
        <v>けんすけ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工藤</v>
      </c>
      <c r="D24" s="46" t="str">
        <f>IF(入力!$AB$15="","",入力!$AB$15)</f>
        <v>新太</v>
      </c>
      <c r="E24" s="46" t="str">
        <f>IF(入力!$V$14="","",入力!$V$14)</f>
        <v>くどう</v>
      </c>
      <c r="F24" s="46" t="str">
        <f>IF(入力!$AB$14="","",入力!$AB$14)</f>
        <v>しんた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荒巻</v>
      </c>
      <c r="D53" s="46" t="str">
        <f>IF(OR(L53&lt;&gt;"○",入力!K21=""),"",入力!K21)</f>
        <v>拓磨</v>
      </c>
      <c r="E53" s="46" t="str">
        <f>IF(OR(L53&lt;&gt;"○",入力!F20=""),"",入力!F20)</f>
        <v>あらまき</v>
      </c>
      <c r="F53" s="46" t="str">
        <f>IF(OR(L53&lt;&gt;"○",入力!K20=""),"",入力!K20)</f>
        <v>たくま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市原</v>
      </c>
      <c r="D54" s="46" t="str">
        <f>IF(OR(L54&lt;&gt;"○",入力!K23=""),"",入力!K23)</f>
        <v>颯人</v>
      </c>
      <c r="E54" s="46" t="str">
        <f>IF(OR(L54&lt;&gt;"○",入力!F22=""),"",入力!F22)</f>
        <v>いちはら</v>
      </c>
      <c r="F54" s="46" t="str">
        <f>IF(OR(L54&lt;&gt;"○",入力!K22=""),"",入力!K22)</f>
        <v>はやと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山口</v>
      </c>
      <c r="D55" s="46" t="str">
        <f>IF(OR(L55&lt;&gt;"○",入力!K25=""),"",入力!K25)</f>
        <v>天斗</v>
      </c>
      <c r="E55" s="46" t="str">
        <f>IF(OR(L55&lt;&gt;"○",入力!F24=""),"",入力!F24)</f>
        <v>やまぐち</v>
      </c>
      <c r="F55" s="46" t="str">
        <f>IF(OR(L55&lt;&gt;"○",入力!K24=""),"",入力!K24)</f>
        <v>たかと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小森</v>
      </c>
      <c r="D56" s="46" t="str">
        <f>IF(OR(L56&lt;&gt;"○",入力!K27=""),"",入力!K27)</f>
        <v>悠太</v>
      </c>
      <c r="E56" s="46" t="str">
        <f>IF(OR(L56&lt;&gt;"○",入力!F26=""),"",入力!F26)</f>
        <v>こもり</v>
      </c>
      <c r="F56" s="46" t="str">
        <f>IF(OR(L56&lt;&gt;"○",入力!K26=""),"",入力!K26)</f>
        <v>ゆうた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181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梶</v>
      </c>
      <c r="D57" s="46" t="str">
        <f>IF(OR(L57&lt;&gt;"○",入力!K29=""),"",入力!K29)</f>
        <v>颯世</v>
      </c>
      <c r="E57" s="46" t="str">
        <f>IF(OR(L57&lt;&gt;"○",入力!F28=""),"",入力!F28)</f>
        <v>かじ</v>
      </c>
      <c r="F57" s="46" t="str">
        <f>IF(OR(L57&lt;&gt;"○",入力!K28=""),"",入力!K28)</f>
        <v>はやせ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清水</v>
      </c>
      <c r="D58" s="46" t="str">
        <f>IF(OR(L58&lt;&gt;"○",入力!K31=""),"",入力!K31)</f>
        <v>勇翔</v>
      </c>
      <c r="E58" s="46" t="str">
        <f>IF(OR(L58&lt;&gt;"○",入力!F30=""),"",入力!F30)</f>
        <v>しみず</v>
      </c>
      <c r="F58" s="46" t="str">
        <f>IF(OR(L58&lt;&gt;"○",入力!K30=""),"",入力!K30)</f>
        <v>ゆうと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楢崎</v>
      </c>
      <c r="D59" s="46" t="str">
        <f>IF(OR(L59&lt;&gt;"○",入力!AE21=""),"",入力!AE21)</f>
        <v>良太</v>
      </c>
      <c r="E59" s="46" t="str">
        <f>IF(OR(L59&lt;&gt;"○",入力!Z20=""),"",入力!Z20)</f>
        <v>ならさき</v>
      </c>
      <c r="F59" s="46" t="str">
        <f>IF(OR(L59&lt;&gt;"○",入力!AE20=""),"",入力!AE20)</f>
        <v>りょうた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関根</v>
      </c>
      <c r="D60" s="46" t="str">
        <f>IF(OR(L60&lt;&gt;"○",入力!AE23=""),"",入力!AE23)</f>
        <v>悠良</v>
      </c>
      <c r="E60" s="46" t="str">
        <f>IF(OR(L60&lt;&gt;"○",入力!Z22=""),"",入力!Z22)</f>
        <v>せきね</v>
      </c>
      <c r="F60" s="46" t="str">
        <f>IF(OR(L60&lt;&gt;"○",入力!AE22=""),"",入力!AE22)</f>
        <v>ゆら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11</v>
      </c>
      <c r="C61" s="46" t="str">
        <f>IF(OR(L61&lt;&gt;"○",入力!Z25=""),"",入力!Z25)</f>
        <v>工藤</v>
      </c>
      <c r="D61" s="46" t="str">
        <f>IF(OR(L61&lt;&gt;"○",入力!AE25=""),"",入力!AE25)</f>
        <v>新太</v>
      </c>
      <c r="E61" s="46" t="str">
        <f>IF(OR(L61&lt;&gt;"○",入力!Z24=""),"",入力!Z24)</f>
        <v>くどう</v>
      </c>
      <c r="F61" s="46" t="str">
        <f>IF(OR(L61&lt;&gt;"○",入力!AE24=""),"",入力!AE24)</f>
        <v>しんた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184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15</v>
      </c>
      <c r="C62" s="46" t="str">
        <f>IF(OR(L62&lt;&gt;"○",入力!Z27=""),"",入力!Z27)</f>
        <v>槇原</v>
      </c>
      <c r="D62" s="46" t="str">
        <f>IF(OR(L62&lt;&gt;"○",入力!AE27=""),"",入力!AE27)</f>
        <v>洸太</v>
      </c>
      <c r="E62" s="46" t="str">
        <f>IF(OR(L62&lt;&gt;"○",入力!Z26=""),"",入力!Z26)</f>
        <v>まきはら</v>
      </c>
      <c r="F62" s="46" t="str">
        <f>IF(OR(L62&lt;&gt;"○",入力!AE26=""),"",入力!AE26)</f>
        <v>こうた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16</v>
      </c>
      <c r="C63" s="46" t="str">
        <f>IF(OR(L63&lt;&gt;"○",入力!Z29=""),"",入力!Z29)</f>
        <v>佐々木</v>
      </c>
      <c r="D63" s="46" t="str">
        <f>IF(OR(L63&lt;&gt;"○",入力!AE29=""),"",入力!AE29)</f>
        <v>琢磨</v>
      </c>
      <c r="E63" s="46" t="str">
        <f>IF(OR(L63&lt;&gt;"○",入力!Z28=""),"",入力!Z28)</f>
        <v>ささき</v>
      </c>
      <c r="F63" s="46" t="str">
        <f>IF(OR(L63&lt;&gt;"○",入力!AE28=""),"",入力!AE28)</f>
        <v>たくま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17</v>
      </c>
      <c r="C64" s="46" t="str">
        <f>IF(OR(L64&lt;&gt;"○",入力!Z31=""),"",入力!Z31)</f>
        <v>高松</v>
      </c>
      <c r="D64" s="46" t="str">
        <f>IF(OR(L64&lt;&gt;"○",入力!AE31=""),"",入力!AE31)</f>
        <v>凜</v>
      </c>
      <c r="E64" s="46" t="str">
        <f>IF(OR(L64&lt;&gt;"○",入力!Z30=""),"",入力!Z30)</f>
        <v>たかまつ</v>
      </c>
      <c r="F64" s="46" t="str">
        <f>IF(OR(L64&lt;&gt;"○",入力!AE30=""),"",入力!AE30)</f>
        <v>りん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2018-11-12T01:19:23Z</dcterms:modified>
</cp:coreProperties>
</file>