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4" i="14" l="1"/>
  <c r="D54" i="14"/>
  <c r="I54" i="14"/>
  <c r="C54" i="14"/>
  <c r="F54" i="14"/>
  <c r="E54" i="14"/>
  <c r="F56" i="14"/>
  <c r="I56" i="14"/>
  <c r="J56" i="14"/>
  <c r="J58" i="14"/>
  <c r="E58" i="14"/>
  <c r="F58" i="14"/>
  <c r="C58" i="14"/>
  <c r="I58" i="14"/>
  <c r="D58" i="14"/>
  <c r="F60" i="14"/>
  <c r="C60" i="14"/>
  <c r="E60" i="14"/>
  <c r="I60" i="14"/>
  <c r="J60" i="14"/>
  <c r="D60" i="14"/>
  <c r="J62" i="14"/>
  <c r="E62" i="14"/>
  <c r="F62" i="14"/>
  <c r="I62" i="14"/>
  <c r="D62" i="14"/>
  <c r="C62" i="14"/>
  <c r="F64" i="14"/>
  <c r="C64" i="14"/>
  <c r="J64" i="14"/>
  <c r="E64" i="14"/>
  <c r="D64" i="14"/>
  <c r="I64" i="14"/>
  <c r="I59" i="14"/>
  <c r="J59" i="14"/>
  <c r="E59" i="14"/>
  <c r="D59" i="14"/>
  <c r="F59" i="14"/>
  <c r="C59" i="14"/>
  <c r="I61" i="14"/>
  <c r="D61" i="14"/>
  <c r="E61" i="14"/>
  <c r="F61" i="14"/>
  <c r="C61" i="14"/>
  <c r="J61" i="14"/>
  <c r="F63" i="14"/>
  <c r="J63" i="14"/>
  <c r="E63" i="14"/>
  <c r="I63" i="14"/>
  <c r="D63" i="14"/>
  <c r="C63" i="14"/>
  <c r="I53" i="14"/>
  <c r="F53" i="14"/>
  <c r="J53" i="14"/>
  <c r="I55" i="14"/>
  <c r="J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<sst xmlns="http://schemas.openxmlformats.org/spreadsheetml/2006/main" count="1425" uniqueCount="730">
  <si>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</si>
  <si>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</si>
  <si>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</si>
  <si>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</si>
  <si>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</si>
  <si>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</si>
  <si>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</si>
  <si>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</si>
  <si>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</si>
  <si>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</si>
  <si>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</si>
  <si>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</si>
  <si>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</si>
  <si>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</si>
  <si>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</si>
  <si>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</si>
  <si>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</si>
  <si>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</si>
  <si>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</si>
  <si>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</si>
  <si>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</si>
  <si>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</si>
  <si>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</si>
  <si>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</si>
  <si>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</si>
  <si>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</si>
  <si>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</si>
  <si>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</si>
  <si>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</si>
  <si>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</si>
  <si>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</si>
  <si>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</si>
  <si>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</si>
  <si>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</si>
  <si>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</si>
  <si>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</si>
  <si>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</si>
  <si>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</si>
  <si>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</si>
  <si>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</si>
  <si>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</si>
  <si>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</si>
  <si>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</si>
  <si>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</si>
  <si>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</si>
  <si>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</si>
  <si>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</si>
  <si>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</si>
  <si>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</si>
  <si>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</si>
  <si>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</si>
  <si>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</si>
  <si>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</si>
  <si>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</si>
  <si>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</si>
  <si>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</si>
  <si>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</si>
  <si>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</si>
  <si>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</si>
  <si>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</si>
  <si>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</si>
  <si>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</si>
  <si>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</si>
  <si>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</si>
  <si>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</si>
  <si>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</si>
  <si>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</si>
  <si>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</si>
  <si>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</si>
  <si>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</si>
  <si>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</si>
  <si>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</si>
  <si>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</si>
  <si>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</si>
  <si>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</si>
  <si>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</si>
  <si>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</si>
  <si>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</si>
  <si>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</si>
  <si>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</si>
  <si>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</si>
  <si>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</si>
  <si>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</si>
  <si>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</si>
  <si>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</si>
  <si>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</si>
  <si>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</si>
  <si>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</si>
  <si>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</si>
  <si>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</si>
  <si>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</si>
  <si>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</si>
  <si>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</si>
  <si>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</si>
  <si>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</si>
  <si>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</si>
  <si>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</si>
  <si>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</si>
  <si>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</si>
  <si>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</si>
  <si>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</si>
  <si>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</si>
  <si>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</si>
  <si>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</si>
  <si>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</si>
  <si>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</si>
  <si>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</si>
  <si>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</si>
  <si>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</si>
  <si>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</si>
  <si>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</si>
  <si>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</si>
  <si>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</si>
  <si>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</si>
  <si>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</si>
  <si>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</si>
  <si>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</si>
  <si>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</si>
  <si>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</si>
  <si>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</si>
  <si>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</si>
  <si>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</si>
  <si>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</si>
  <si>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</si>
  <si>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</si>
  <si>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</si>
  <si>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</si>
  <si>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</si>
  <si>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</si>
  <si>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</si>
  <si>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</si>
  <si>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</si>
  <si>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</si>
  <si>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</si>
  <si>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</si>
  <si>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</si>
  <si>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</si>
  <si>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</si>
  <si>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</si>
  <si>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</si>
  <si>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</si>
  <si>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</si>
  <si>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</si>
  <si>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</si>
  <si>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</si>
  <si>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</si>
  <si>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</si>
  <si>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</si>
  <si>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</si>
  <si>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</si>
  <si>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</si>
  <si>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</si>
  <si>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</si>
  <si>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</si>
  <si>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</si>
  <si>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</si>
  <si>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</si>
  <si>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</si>
  <si>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</si>
  <si>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</si>
  <si>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</si>
  <si>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</si>
  <si>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</si>
  <si>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</si>
  <si>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</si>
  <si>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</si>
  <si>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</si>
  <si>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</si>
  <si>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</si>
  <si>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</si>
  <si>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</si>
  <si>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</si>
  <si>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</si>
  <si>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</si>
  <si>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</si>
  <si>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</si>
  <si>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</si>
  <si>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</si>
  <si>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</si>
  <si>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</si>
  <si>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</si>
  <si>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</si>
  <si>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</si>
  <si>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</si>
  <si>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</si>
  <si>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</si>
  <si>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</si>
  <si>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</si>
  <si>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</si>
  <si>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</si>
  <si>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</si>
  <si>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</si>
  <si>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</si>
  <si>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</si>
  <si>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</si>
  <si>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</si>
  <si>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</si>
  <si>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</si>
  <si>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</si>
  <si>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</si>
  <si>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</si>
  <si>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</si>
  <si>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</si>
  <si>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</si>
  <si>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</si>
  <si>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</si>
  <si>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</si>
  <si>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</si>
  <si>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</si>
  <si>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</si>
  <si>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</si>
  <si>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</si>
  <si>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</si>
  <si>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</si>
  <si>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</si>
  <si>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</si>
  <si>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</si>
  <si>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</si>
  <si>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</si>
  <si>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</si>
  <si>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</si>
  <si>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</si>
  <si>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</si>
  <si>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</si>
  <si>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</si>
  <si>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</si>
  <si>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</si>
  <si>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</si>
  <si>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</si>
  <si>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</si>
  <si>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</si>
  <si>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</si>
  <si>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</si>
  <si>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</si>
  <si>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</si>
  <si>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</si>
  <si>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</si>
  <si>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</si>
  <si>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</si>
  <si>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</si>
  <si>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</si>
  <si>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</si>
  <si>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</si>
  <si>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</si>
  <si>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</si>
  <si>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</si>
  <si>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</si>
  <si>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</si>
  <si>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</si>
  <si>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</si>
  <si>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</si>
  <si>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</si>
  <si>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</si>
  <si>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</si>
  <si>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</si>
  <si>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</si>
  <si>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</si>
  <si>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</si>
  <si>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</si>
  <si>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</si>
  <si>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</si>
  <si>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</si>
  <si>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</si>
  <si>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</si>
  <si>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</si>
  <si>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</si>
  <si>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</si>
  <si>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</si>
  <si>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</si>
  <si>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</si>
  <si>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</si>
  <si>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</si>
  <si>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</si>
  <si>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</si>
  <si>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</si>
  <si>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</si>
  <si>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</si>
  <si>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</si>
  <si>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</si>
  <si>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</si>
  <si>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</si>
  <si>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</si>
  <si>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</si>
  <si>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</si>
  <si>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</si>
  <si>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</si>
  <si>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</si>
  <si>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</si>
  <si>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</si>
  <si>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</si>
  <si>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</si>
  <si>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</si>
  <si>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</si>
  <si>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</si>
  <si>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</si>
  <si>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</si>
  <si>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</si>
  <si>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</si>
  <si>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</si>
  <si>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</si>
  <si>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</si>
  <si>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</si>
  <si>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</si>
  <si>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</si>
  <si>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</si>
  <si>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</si>
  <si>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</si>
  <si>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</si>
  <si>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</si>
  <si>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</si>
  <si>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</si>
  <si>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</si>
  <si>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</si>
  <si>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</si>
  <si>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</si>
  <si>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</si>
  <si>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</si>
  <si>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</si>
  <si>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</si>
  <si>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</si>
  <si>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</si>
  <si>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</si>
  <si>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</si>
  <si>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</si>
  <si>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</si>
  <si>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</si>
  <si>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</si>
  <si>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</si>
  <si>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</si>
  <si>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</si>
  <si>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</si>
  <si>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</si>
  <si>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</si>
  <si>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</si>
  <si>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</si>
  <si>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</si>
  <si>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</si>
  <si>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</si>
  <si>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</si>
  <si>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</si>
  <si>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</si>
  <si>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</si>
  <si>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</si>
  <si>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</si>
  <si>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</si>
  <si>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</si>
  <si>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</si>
  <si>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</si>
  <si>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</si>
  <si>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</si>
  <si>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</si>
  <si>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</si>
  <si>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</si>
  <si>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</si>
  <si>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</si>
  <si>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</si>
  <si>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</si>
  <si>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</si>
  <si>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</si>
  <si>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</si>
  <si>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</si>
  <si>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</si>
  <si>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</si>
  <si>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</si>
  <si>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</si>
  <si>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</si>
  <si>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</si>
  <si>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</si>
  <si>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</si>
  <si>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</si>
  <si>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</si>
  <si>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</si>
  <si>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</si>
  <si>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</si>
  <si>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</si>
  <si>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</si>
  <si>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</si>
  <si>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</si>
  <si>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</si>
  <si>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</si>
  <si>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</si>
  <si>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</si>
  <si>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</si>
  <si>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</si>
  <si>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</si>
  <si>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</si>
  <si>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</si>
  <si>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</si>
  <si>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</si>
  <si>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</si>
  <si>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</si>
  <si>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</si>
  <si>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</si>
  <si>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</si>
  <si>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</si>
  <si>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</si>
  <si>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</si>
  <si>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</si>
  <si>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</si>
  <si>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</si>
  <si>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</si>
  <si>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</si>
  <si>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</si>
  <si>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</si>
  <si>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</si>
  <si>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</si>
  <si>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</si>
  <si>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</si>
  <si>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</si>
  <si>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</si>
  <si>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</si>
  <si>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</si>
  <si>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</si>
  <si>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</si>
  <si>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</si>
  <si>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</si>
  <si>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</si>
  <si>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</si>
  <si>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</si>
  <si>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</si>
  <si>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</si>
  <si>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</si>
  <si>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</si>
  <si>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</si>
  <si>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</si>
  <si>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</si>
  <si>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</si>
  <si>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</si>
  <si>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</si>
  <si>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</si>
  <si>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</si>
  <si>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</si>
  <si>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</si>
  <si>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</si>
  <si>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</si>
  <si>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</si>
  <si>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</si>
  <si>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</si>
  <si>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</si>
  <si>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</si>
  <si>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</si>
  <si>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</si>
  <si>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</si>
  <si>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</si>
  <si>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</si>
  <si>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</si>
  <si>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</si>
  <si>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</si>
  <si>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</si>
  <si>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</si>
  <si>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</si>
  <si>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</si>
  <si>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</si>
  <si>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</si>
  <si>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</si>
  <si>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</si>
  <si>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</si>
  <si>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</si>
  <si>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</si>
  <si>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</si>
  <si>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</si>
  <si>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</si>
  <si>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</si>
  <si>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</si>
  <si>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</si>
  <si>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</si>
  <si>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</si>
  <si>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</si>
  <si>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</si>
  <si>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</si>
  <si>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</si>
  <si>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</si>
  <si>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</si>
  <si>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</si>
  <si>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</si>
  <si>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</si>
  <si>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</si>
  <si>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</si>
  <si>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</si>
  <si>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</si>
  <si>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</si>
  <si>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</si>
  <si>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</si>
  <si>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</si>
  <si>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</si>
  <si>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</si>
  <si>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</si>
  <si>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</si>
  <si>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</si>
  <si>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</si>
  <si>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</si>
  <si>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</si>
  <si>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</si>
  <si>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</si>
  <si>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</si>
  <si>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</si>
  <si>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</si>
  <si>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</si>
  <si>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</si>
  <si>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</si>
  <si>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</si>
  <si>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</si>
  <si>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</si>
  <si>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</si>
  <si>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</si>
  <si>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</si>
  <si>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</si>
  <si>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</si>
  <si>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</si>
  <si>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</si>
  <si>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</si>
  <si>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</si>
  <si>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</si>
  <si>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</si>
  <si>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</si>
  <si>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</si>
  <si>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</si>
  <si>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</si>
  <si>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</si>
  <si>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</si>
  <si>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</si>
  <si>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</si>
  <si>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</si>
  <si>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</si>
  <si>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</si>
  <si>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</si>
  <si>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</si>
  <si>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</si>
  <si>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</si>
  <si>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</si>
  <si>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</si>
  <si>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</si>
  <si>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</si>
  <si>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</si>
  <si>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</si>
  <si>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</si>
  <si>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</si>
  <si>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</si>
  <si>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</si>
  <si>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</si>
  <si>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</si>
  <si>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</si>
  <si>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</si>
  <si>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</si>
  <si>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</si>
  <si>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</si>
  <si>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</si>
  <si>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</si>
  <si>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</si>
  <si>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</si>
  <si>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</si>
  <si>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</si>
  <si>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</si>
  <si>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</si>
  <si>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</si>
  <si>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</si>
  <si>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</si>
  <si>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</si>
  <si>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</si>
  <si>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</si>
  <si>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</si>
  <si>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</si>
  <si>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</si>
  <si>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</si>
  <si>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</si>
  <si>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</si>
  <si>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</si>
  <si>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</si>
  <si>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</si>
  <si>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</si>
  <si>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</si>
  <si>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</si>
  <si>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</si>
  <si>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</si>
  <si>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</si>
  <si>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</si>
  <si>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</si>
  <si>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</si>
  <si>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</si>
  <si>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</si>
  <si>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</si>
  <si>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</si>
  <si>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</si>
  <si>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</si>
  <si>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</si>
  <si>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</si>
  <si>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</si>
  <si>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</si>
  <si>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</si>
  <si>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</si>
  <si>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</si>
  <si>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</si>
  <si>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</si>
  <si>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</si>
  <si>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</si>
  <si>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</si>
  <si>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</si>
  <si>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</si>
  <si>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</si>
  <si>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</si>
  <si>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</si>
  <si>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</si>
  <si>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</si>
  <si>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</si>
  <si>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</si>
  <si>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</si>
  <si>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</si>
  <si>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</si>
  <si>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</si>
  <si>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</si>
  <si>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</si>
  <si>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</si>
  <si>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</si>
  <si>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</si>
  <si>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</si>
  <si>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</si>
  <si>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</si>
  <si>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</si>
  <si>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</si>
  <si>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</si>
  <si>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</si>
  <si>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</si>
  <si>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</si>
  <si>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</si>
  <si>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</si>
  <si>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</si>
  <si>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</si>
  <si>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</si>
  <si>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</si>
  <si>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</si>
  <si>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</si>
  <si>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</si>
  <si>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</si>
  <si>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</si>
  <si>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</si>
  <si>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</si>
  <si>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</si>
  <si>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</si>
  <si>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</si>
  <si>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</si>
  <si>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</si>
  <si>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</si>
  <si>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</si>
  <si>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</si>
  <si>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</si>
  <si>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</si>
  <si>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</si>
  <si>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</si>
  <si>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</si>
  <si>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</si>
  <si>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</si>
  <si>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</si>
  <si>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</si>
  <si>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</si>
  <si>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</si>
  <si>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</si>
  <si>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</si>
  <si>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</si>
  <si>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</si>
  <si>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</si>
  <si>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</si>
  <si>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</si>
  <si>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</si>
  <si>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</si>
  <si>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</si>
  <si>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</si>
  <si>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</si>
  <si>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</si>
  <si>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</si>
  <si>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</si>
  <si>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</si>
  <si>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</si>
  <si>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</si>
  <si>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</si>
  <si>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</si>
  <si>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</si>
  <si>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</si>
  <si>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</si>
  <si>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</si>
  <si>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</si>
  <si>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</si>
  <si>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</si>
  <si>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233</t>
    <phoneticPr fontId="2"/>
  </si>
  <si>
    <t>4186</t>
    <phoneticPr fontId="2"/>
  </si>
  <si>
    <t>044</t>
    <phoneticPr fontId="2"/>
  </si>
  <si>
    <t>211</t>
    <phoneticPr fontId="2"/>
  </si>
  <si>
    <t>1664</t>
    <phoneticPr fontId="2"/>
  </si>
  <si>
    <t>210</t>
    <phoneticPr fontId="2"/>
  </si>
  <si>
    <t>0011</t>
    <phoneticPr fontId="2"/>
  </si>
  <si>
    <t>川崎市川崎区富士見２－１－２</t>
    <rPh sb="0" eb="3">
      <t>カワサキシ</t>
    </rPh>
    <rPh sb="3" eb="6">
      <t>カワサキク</t>
    </rPh>
    <rPh sb="6" eb="9">
      <t>フジミ</t>
    </rPh>
    <phoneticPr fontId="2"/>
  </si>
  <si>
    <t>藤原</t>
    <rPh sb="0" eb="2">
      <t>フジハラ</t>
    </rPh>
    <phoneticPr fontId="2"/>
  </si>
  <si>
    <t>光司</t>
    <rPh sb="0" eb="1">
      <t>ヒカリ</t>
    </rPh>
    <rPh sb="1" eb="2">
      <t>ツカサ</t>
    </rPh>
    <phoneticPr fontId="2"/>
  </si>
  <si>
    <t>福島</t>
    <rPh sb="0" eb="2">
      <t>フクシマ</t>
    </rPh>
    <phoneticPr fontId="2"/>
  </si>
  <si>
    <t>ふじわら</t>
    <phoneticPr fontId="2"/>
  </si>
  <si>
    <t>こうじ</t>
    <phoneticPr fontId="2"/>
  </si>
  <si>
    <t>ふくしま</t>
    <phoneticPr fontId="2"/>
  </si>
  <si>
    <t>忠和</t>
    <rPh sb="0" eb="2">
      <t>タダカズ</t>
    </rPh>
    <phoneticPr fontId="2"/>
  </si>
  <si>
    <t>ただかず</t>
    <phoneticPr fontId="2"/>
  </si>
  <si>
    <t>須田</t>
    <rPh sb="0" eb="2">
      <t>スダ</t>
    </rPh>
    <phoneticPr fontId="2"/>
  </si>
  <si>
    <t>裕一郎</t>
    <rPh sb="0" eb="3">
      <t>ユウイチロウ</t>
    </rPh>
    <phoneticPr fontId="2"/>
  </si>
  <si>
    <t>木村</t>
    <rPh sb="0" eb="2">
      <t>キムラ</t>
    </rPh>
    <phoneticPr fontId="2"/>
  </si>
  <si>
    <t>隼人</t>
    <rPh sb="0" eb="2">
      <t>ハヤト</t>
    </rPh>
    <phoneticPr fontId="2"/>
  </si>
  <si>
    <t>中田</t>
    <rPh sb="0" eb="2">
      <t>ナカタ</t>
    </rPh>
    <phoneticPr fontId="2"/>
  </si>
  <si>
    <t>晴人</t>
    <rPh sb="0" eb="2">
      <t>ハルト</t>
    </rPh>
    <phoneticPr fontId="2"/>
  </si>
  <si>
    <t>座間味</t>
    <rPh sb="0" eb="3">
      <t>ザマミ</t>
    </rPh>
    <phoneticPr fontId="2"/>
  </si>
  <si>
    <t>隼真</t>
    <rPh sb="0" eb="1">
      <t>シュン</t>
    </rPh>
    <rPh sb="1" eb="2">
      <t>マ</t>
    </rPh>
    <phoneticPr fontId="2"/>
  </si>
  <si>
    <t>青山</t>
    <rPh sb="0" eb="2">
      <t>アオヤマ</t>
    </rPh>
    <phoneticPr fontId="2"/>
  </si>
  <si>
    <t>　海斗　</t>
    <rPh sb="1" eb="2">
      <t>ウミ</t>
    </rPh>
    <rPh sb="2" eb="3">
      <t>ト</t>
    </rPh>
    <phoneticPr fontId="2"/>
  </si>
  <si>
    <t>土浜</t>
    <rPh sb="0" eb="1">
      <t>ツチ</t>
    </rPh>
    <rPh sb="1" eb="2">
      <t>ハマ</t>
    </rPh>
    <phoneticPr fontId="2"/>
  </si>
  <si>
    <t>貴寛</t>
    <rPh sb="0" eb="2">
      <t>タカヒロ</t>
    </rPh>
    <phoneticPr fontId="2"/>
  </si>
  <si>
    <t>岡崎</t>
    <rPh sb="0" eb="2">
      <t>オカザキ</t>
    </rPh>
    <phoneticPr fontId="2"/>
  </si>
  <si>
    <t>彪駕</t>
    <rPh sb="0" eb="1">
      <t>タケシ</t>
    </rPh>
    <rPh sb="1" eb="2">
      <t>ノル</t>
    </rPh>
    <phoneticPr fontId="2"/>
  </si>
  <si>
    <t>すだ</t>
    <phoneticPr fontId="2"/>
  </si>
  <si>
    <t>ゆういちろう</t>
    <phoneticPr fontId="2"/>
  </si>
  <si>
    <t>きむら</t>
    <phoneticPr fontId="2"/>
  </si>
  <si>
    <t>はやと</t>
    <phoneticPr fontId="2"/>
  </si>
  <si>
    <t>ざまみ</t>
    <phoneticPr fontId="2"/>
  </si>
  <si>
    <t>しゅんま</t>
    <phoneticPr fontId="2"/>
  </si>
  <si>
    <t>なかた</t>
    <phoneticPr fontId="2"/>
  </si>
  <si>
    <t>はると</t>
    <phoneticPr fontId="2"/>
  </si>
  <si>
    <t>あおやま</t>
    <phoneticPr fontId="2"/>
  </si>
  <si>
    <t>かいと</t>
    <phoneticPr fontId="2"/>
  </si>
  <si>
    <t>つちはま</t>
    <phoneticPr fontId="2"/>
  </si>
  <si>
    <t>たかひろ</t>
    <phoneticPr fontId="2"/>
  </si>
  <si>
    <t>おかざき</t>
    <phoneticPr fontId="2"/>
  </si>
  <si>
    <t>ひゅうが</t>
    <phoneticPr fontId="2"/>
  </si>
  <si>
    <t>須田</t>
    <rPh sb="0" eb="2">
      <t>スダ</t>
    </rPh>
    <phoneticPr fontId="2"/>
  </si>
  <si>
    <t>裕一郎</t>
    <rPh sb="0" eb="3">
      <t>ユウイチロウ</t>
    </rPh>
    <phoneticPr fontId="2"/>
  </si>
  <si>
    <t>すだ</t>
    <phoneticPr fontId="2"/>
  </si>
  <si>
    <t>ゆういちろう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</si>
</sst>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B15" sqref="AB15:AG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2109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川崎市立富士見中学校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689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687</v>
      </c>
      <c r="G6" s="122"/>
      <c r="H6" s="37" t="s">
        <v>586</v>
      </c>
      <c r="I6" s="123" t="s">
        <v>688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686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693</v>
      </c>
      <c r="G12" s="148"/>
      <c r="H12" s="148"/>
      <c r="I12" s="148"/>
      <c r="J12" s="148"/>
      <c r="K12" s="148"/>
      <c r="L12" s="148" t="s">
        <v>694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692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728</v>
      </c>
      <c r="W14" s="170"/>
      <c r="X14" s="170"/>
      <c r="Y14" s="170"/>
      <c r="Z14" s="170"/>
      <c r="AA14" s="170"/>
      <c r="AB14" s="173" t="s">
        <v>729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726</v>
      </c>
      <c r="W15" s="161"/>
      <c r="X15" s="161"/>
      <c r="Y15" s="161"/>
      <c r="Z15" s="161"/>
      <c r="AA15" s="161"/>
      <c r="AB15" s="163" t="s">
        <v>727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712</v>
      </c>
      <c r="G20" s="202"/>
      <c r="H20" s="202"/>
      <c r="I20" s="202"/>
      <c r="J20" s="202"/>
      <c r="K20" s="202" t="s">
        <v>713</v>
      </c>
      <c r="L20" s="202"/>
      <c r="M20" s="202"/>
      <c r="N20" s="202"/>
      <c r="O20" s="203"/>
      <c r="P20" s="199">
        <v>2</v>
      </c>
      <c r="Q20" s="199"/>
      <c r="R20" s="204">
        <v>165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716</v>
      </c>
      <c r="AA20" s="202"/>
      <c r="AB20" s="202"/>
      <c r="AC20" s="202"/>
      <c r="AD20" s="202"/>
      <c r="AE20" s="202" t="s">
        <v>717</v>
      </c>
      <c r="AF20" s="202"/>
      <c r="AG20" s="202"/>
      <c r="AH20" s="202"/>
      <c r="AI20" s="203"/>
      <c r="AJ20" s="199">
        <v>1</v>
      </c>
      <c r="AK20" s="199"/>
      <c r="AL20" s="204">
        <v>155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698</v>
      </c>
      <c r="G21" s="217"/>
      <c r="H21" s="217"/>
      <c r="I21" s="217"/>
      <c r="J21" s="217"/>
      <c r="K21" s="217" t="s">
        <v>699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704</v>
      </c>
      <c r="AA21" s="217"/>
      <c r="AB21" s="217"/>
      <c r="AC21" s="217"/>
      <c r="AD21" s="217"/>
      <c r="AE21" s="217" t="s">
        <v>705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714</v>
      </c>
      <c r="G22" s="170"/>
      <c r="H22" s="170"/>
      <c r="I22" s="170"/>
      <c r="J22" s="170"/>
      <c r="K22" s="170" t="s">
        <v>715</v>
      </c>
      <c r="L22" s="170"/>
      <c r="M22" s="170"/>
      <c r="N22" s="170"/>
      <c r="O22" s="171"/>
      <c r="P22" s="211">
        <v>2</v>
      </c>
      <c r="Q22" s="211"/>
      <c r="R22" s="213">
        <v>165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/>
      <c r="AO22" s="245"/>
    </row>
    <row r="23" spans="2:41" ht="30" customHeight="1">
      <c r="B23" s="209"/>
      <c r="C23" s="210"/>
      <c r="D23" s="212"/>
      <c r="E23" s="212"/>
      <c r="F23" s="223" t="s">
        <v>700</v>
      </c>
      <c r="G23" s="224"/>
      <c r="H23" s="224"/>
      <c r="I23" s="224"/>
      <c r="J23" s="224"/>
      <c r="K23" s="224" t="s">
        <v>701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718</v>
      </c>
      <c r="G24" s="170"/>
      <c r="H24" s="170"/>
      <c r="I24" s="170"/>
      <c r="J24" s="170"/>
      <c r="K24" s="170" t="s">
        <v>719</v>
      </c>
      <c r="L24" s="170"/>
      <c r="M24" s="170"/>
      <c r="N24" s="170"/>
      <c r="O24" s="171"/>
      <c r="P24" s="211">
        <v>2</v>
      </c>
      <c r="Q24" s="211"/>
      <c r="R24" s="213">
        <v>168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/>
      <c r="AO24" s="245"/>
    </row>
    <row r="25" spans="2:41" ht="30" customHeight="1">
      <c r="B25" s="197"/>
      <c r="C25" s="198"/>
      <c r="D25" s="212"/>
      <c r="E25" s="212"/>
      <c r="F25" s="223" t="s">
        <v>702</v>
      </c>
      <c r="G25" s="224"/>
      <c r="H25" s="224"/>
      <c r="I25" s="224"/>
      <c r="J25" s="224"/>
      <c r="K25" s="224" t="s">
        <v>703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720</v>
      </c>
      <c r="G26" s="170"/>
      <c r="H26" s="170"/>
      <c r="I26" s="170"/>
      <c r="J26" s="170"/>
      <c r="K26" s="170" t="s">
        <v>721</v>
      </c>
      <c r="L26" s="170"/>
      <c r="M26" s="170"/>
      <c r="N26" s="170"/>
      <c r="O26" s="171"/>
      <c r="P26" s="211">
        <v>2</v>
      </c>
      <c r="Q26" s="211"/>
      <c r="R26" s="213">
        <v>168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/>
      <c r="AO26" s="245"/>
    </row>
    <row r="27" spans="2:41" ht="30" customHeight="1">
      <c r="B27" s="209"/>
      <c r="C27" s="210"/>
      <c r="D27" s="212"/>
      <c r="E27" s="212"/>
      <c r="F27" s="223" t="s">
        <v>706</v>
      </c>
      <c r="G27" s="224"/>
      <c r="H27" s="224"/>
      <c r="I27" s="224"/>
      <c r="J27" s="224"/>
      <c r="K27" s="224" t="s">
        <v>707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722</v>
      </c>
      <c r="G28" s="170"/>
      <c r="H28" s="170"/>
      <c r="I28" s="170"/>
      <c r="J28" s="170"/>
      <c r="K28" s="170" t="s">
        <v>723</v>
      </c>
      <c r="L28" s="170"/>
      <c r="M28" s="170"/>
      <c r="N28" s="170"/>
      <c r="O28" s="171"/>
      <c r="P28" s="211">
        <v>2</v>
      </c>
      <c r="Q28" s="211"/>
      <c r="R28" s="213">
        <v>170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/>
      <c r="AO28" s="245"/>
    </row>
    <row r="29" spans="2:41" ht="30" customHeight="1">
      <c r="B29" s="197"/>
      <c r="C29" s="198"/>
      <c r="D29" s="212"/>
      <c r="E29" s="212"/>
      <c r="F29" s="223" t="s">
        <v>708</v>
      </c>
      <c r="G29" s="224"/>
      <c r="H29" s="224"/>
      <c r="I29" s="224"/>
      <c r="J29" s="224"/>
      <c r="K29" s="224" t="s">
        <v>709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724</v>
      </c>
      <c r="G30" s="170"/>
      <c r="H30" s="170"/>
      <c r="I30" s="170"/>
      <c r="J30" s="170"/>
      <c r="K30" s="170" t="s">
        <v>725</v>
      </c>
      <c r="L30" s="170"/>
      <c r="M30" s="170"/>
      <c r="N30" s="170"/>
      <c r="O30" s="171"/>
      <c r="P30" s="211">
        <v>2</v>
      </c>
      <c r="Q30" s="211"/>
      <c r="R30" s="213">
        <v>165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/>
      <c r="AO30" s="245"/>
    </row>
    <row r="31" spans="2:41" ht="30" customHeight="1" thickBot="1">
      <c r="B31" s="228"/>
      <c r="C31" s="229"/>
      <c r="D31" s="230"/>
      <c r="E31" s="230"/>
      <c r="F31" s="160" t="s">
        <v>710</v>
      </c>
      <c r="G31" s="161"/>
      <c r="H31" s="161"/>
      <c r="I31" s="161"/>
      <c r="J31" s="161"/>
      <c r="K31" s="161" t="s">
        <v>711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2109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川崎市立富士見中学校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ふじわら</v>
      </c>
      <c r="F7" s="346"/>
      <c r="G7" s="346"/>
      <c r="H7" s="346"/>
      <c r="I7" s="346"/>
      <c r="J7" s="346"/>
      <c r="K7" s="346" t="str">
        <f>IF(入力!L12="","",入力!L12)</f>
        <v>こうじ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ふくしま</v>
      </c>
      <c r="V7" s="167"/>
      <c r="W7" s="167"/>
      <c r="X7" s="167"/>
      <c r="Y7" s="167"/>
      <c r="Z7" s="320"/>
      <c r="AA7" s="303" t="str">
        <f>IF(入力!AB12="","",入力!AB12)</f>
        <v>ただかず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藤原</v>
      </c>
      <c r="F8" s="334"/>
      <c r="G8" s="334"/>
      <c r="H8" s="334"/>
      <c r="I8" s="334"/>
      <c r="J8" s="334"/>
      <c r="K8" s="334" t="str">
        <f>IF(入力!L13="","",入力!L13)</f>
        <v>光司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福島</v>
      </c>
      <c r="V8" s="337"/>
      <c r="W8" s="337"/>
      <c r="X8" s="337"/>
      <c r="Y8" s="337"/>
      <c r="Z8" s="338"/>
      <c r="AA8" s="339" t="str">
        <f>IF(入力!AB13="","",入力!AB13)</f>
        <v>忠和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すだ</v>
      </c>
      <c r="V9" s="167"/>
      <c r="W9" s="167"/>
      <c r="X9" s="167"/>
      <c r="Y9" s="167"/>
      <c r="Z9" s="320"/>
      <c r="AA9" s="303" t="str">
        <f>IF(入力!AB14="","",入力!AB14)</f>
        <v>ゆういちろう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須田</v>
      </c>
      <c r="V10" s="306"/>
      <c r="W10" s="306"/>
      <c r="X10" s="306"/>
      <c r="Y10" s="306"/>
      <c r="Z10" s="309"/>
      <c r="AA10" s="305" t="str">
        <f>IF(入力!AB15="","",入力!AB15)</f>
        <v>裕一郎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すだ</v>
      </c>
      <c r="F15" s="299"/>
      <c r="G15" s="299"/>
      <c r="H15" s="299"/>
      <c r="I15" s="299"/>
      <c r="J15" s="299" t="str">
        <f>IF(入力!K20="","",入力!K20)</f>
        <v>ゆういちろう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165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ざまみ</v>
      </c>
      <c r="Z15" s="299"/>
      <c r="AA15" s="299"/>
      <c r="AB15" s="299"/>
      <c r="AC15" s="299"/>
      <c r="AD15" s="299" t="str">
        <f>IF(入力!AE20="","",入力!AE20)</f>
        <v>しゅんま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155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須田</v>
      </c>
      <c r="F16" s="314"/>
      <c r="G16" s="314"/>
      <c r="H16" s="314"/>
      <c r="I16" s="314"/>
      <c r="J16" s="314" t="str">
        <f>IF(入力!K21="","",入力!K21)</f>
        <v>裕一郎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座間味</v>
      </c>
      <c r="Z16" s="314"/>
      <c r="AA16" s="314"/>
      <c r="AB16" s="314"/>
      <c r="AC16" s="314"/>
      <c r="AD16" s="314" t="str">
        <f>IF(入力!AE21="","",入力!AE21)</f>
        <v>隼真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きむら</v>
      </c>
      <c r="F17" s="285"/>
      <c r="G17" s="285"/>
      <c r="H17" s="285"/>
      <c r="I17" s="285"/>
      <c r="J17" s="285" t="str">
        <f>IF(入力!K22="","",入力!K22)</f>
        <v>はやと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/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木村</v>
      </c>
      <c r="F18" s="278"/>
      <c r="G18" s="278"/>
      <c r="H18" s="278"/>
      <c r="I18" s="278"/>
      <c r="J18" s="278" t="str">
        <f>IF(入力!K23="","",入力!K23)</f>
        <v>隼人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なかた</v>
      </c>
      <c r="F19" s="285"/>
      <c r="G19" s="285"/>
      <c r="H19" s="285"/>
      <c r="I19" s="285"/>
      <c r="J19" s="285" t="str">
        <f>IF(入力!K24="","",入力!K24)</f>
        <v>はると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168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/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中田</v>
      </c>
      <c r="F20" s="278"/>
      <c r="G20" s="278"/>
      <c r="H20" s="278"/>
      <c r="I20" s="278"/>
      <c r="J20" s="278" t="str">
        <f>IF(入力!K25="","",入力!K25)</f>
        <v>晴人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あおやま</v>
      </c>
      <c r="F21" s="285"/>
      <c r="G21" s="285"/>
      <c r="H21" s="285"/>
      <c r="I21" s="285"/>
      <c r="J21" s="285" t="str">
        <f>IF(入力!K26="","",入力!K26)</f>
        <v>かいと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/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青山</v>
      </c>
      <c r="F22" s="278"/>
      <c r="G22" s="278"/>
      <c r="H22" s="278"/>
      <c r="I22" s="278"/>
      <c r="J22" s="278" t="str">
        <f>IF(入力!K27="","",入力!K27)</f>
        <v>　海斗　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つちはま</v>
      </c>
      <c r="F23" s="285"/>
      <c r="G23" s="285"/>
      <c r="H23" s="285"/>
      <c r="I23" s="285"/>
      <c r="J23" s="285" t="str">
        <f>IF(入力!K28="","",入力!K28)</f>
        <v>たかひろ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170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/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土浜</v>
      </c>
      <c r="F24" s="278"/>
      <c r="G24" s="278"/>
      <c r="H24" s="278"/>
      <c r="I24" s="278"/>
      <c r="J24" s="278" t="str">
        <f>IF(入力!K29="","",入力!K29)</f>
        <v>貴寛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おかざき</v>
      </c>
      <c r="F25" s="285"/>
      <c r="G25" s="285"/>
      <c r="H25" s="285"/>
      <c r="I25" s="285"/>
      <c r="J25" s="285" t="str">
        <f>IF(入力!K30="","",入力!K30)</f>
        <v>ひゅうが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165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/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岡崎</v>
      </c>
      <c r="F26" s="291"/>
      <c r="G26" s="291"/>
      <c r="H26" s="291"/>
      <c r="I26" s="291"/>
      <c r="J26" s="291" t="str">
        <f>IF(入力!K31="","",入力!K31)</f>
        <v>彪駕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2109</v>
      </c>
      <c r="B7" s="45" t="str">
        <f t="shared" ref="B7:C7" si="0">IF($A$8="","",IF($A$9="",B8,B8&amp;"・"&amp;B9))</f>
        <v>川崎市立富士見中学校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210</v>
      </c>
      <c r="G7" s="45" t="str">
        <f t="shared" si="1"/>
        <v>0011</v>
      </c>
      <c r="H7" s="45">
        <f t="shared" si="1"/>
        <v>0</v>
      </c>
      <c r="I7" s="45" t="str">
        <f t="shared" si="1"/>
        <v>川崎市川崎区富士見２－１－２</v>
      </c>
      <c r="J7" s="45">
        <f t="shared" si="1"/>
        <v>0</v>
      </c>
      <c r="K7" s="45" t="str">
        <f t="shared" si="1"/>
        <v>044</v>
      </c>
      <c r="L7" s="45" t="str">
        <f t="shared" si="1"/>
        <v>233</v>
      </c>
      <c r="M7" s="45" t="str">
        <f t="shared" si="1"/>
        <v>4186</v>
      </c>
      <c r="N7" s="45" t="str">
        <f t="shared" si="1"/>
        <v>044</v>
      </c>
      <c r="O7" s="45" t="str">
        <f t="shared" si="1"/>
        <v>211</v>
      </c>
      <c r="P7" s="45" t="str">
        <f t="shared" si="1"/>
        <v>1664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2109</v>
      </c>
      <c r="B8" s="46" t="str">
        <f>IF(入力!$F$3="","",入力!$F$3)</f>
        <v>川崎市立富士見中学校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210</v>
      </c>
      <c r="G8" s="57" t="str">
        <f>IF(入力!$I$6="","",入力!$I$6)</f>
        <v>0011</v>
      </c>
      <c r="H8" s="46"/>
      <c r="I8" s="46" t="str">
        <f>IF(入力!$L$5="","",入力!$L$5)</f>
        <v>川崎市川崎区富士見２－１－２</v>
      </c>
      <c r="J8" s="46"/>
      <c r="K8" s="57" t="str">
        <f>IF(入力!$AB$4="","",入力!$AB$4)</f>
        <v>044</v>
      </c>
      <c r="L8" s="57" t="str">
        <f>IF(入力!$AG$4="","",入力!$AG$4)</f>
        <v>233</v>
      </c>
      <c r="M8" s="57" t="str">
        <f>IF(入力!$AL$4="","",入力!$AL$4)</f>
        <v>4186</v>
      </c>
      <c r="N8" s="57" t="str">
        <f>IF(入力!$AB$6="","",入力!$AB$6)</f>
        <v>044</v>
      </c>
      <c r="O8" s="57" t="str">
        <f>IF(入力!$AG$6="","",入力!$AG$6)</f>
        <v>211</v>
      </c>
      <c r="P8" s="57" t="str">
        <f>IF(入力!$AL$6="","",入力!$AL$6)</f>
        <v>1664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4186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藤原</v>
      </c>
      <c r="D16" s="46" t="str">
        <f>IF(入力!$L$13="","",入力!$L$13)</f>
        <v>光司</v>
      </c>
      <c r="E16" s="46" t="str">
        <f>IF(入力!$F$12="","",入力!$F$12)</f>
        <v>ふじわら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福島</v>
      </c>
      <c r="D17" s="46" t="str">
        <f>IF(入力!$AB$13="","",入力!$AB$13)</f>
        <v>忠和</v>
      </c>
      <c r="E17" s="46" t="str">
        <f>IF(入力!$V$12="","",入力!$V$12)</f>
        <v>ふくしま</v>
      </c>
      <c r="F17" s="46" t="str">
        <f>IF(入力!$AB$12="","",入力!$AB$12)</f>
        <v>ただかず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須田</v>
      </c>
      <c r="D24" s="46" t="str">
        <f>IF(入力!$AB$15="","",入力!$AB$15)</f>
        <v>裕一郎</v>
      </c>
      <c r="E24" s="46" t="str">
        <f>IF(入力!$V$14="","",入力!$V$14)</f>
        <v>すだ</v>
      </c>
      <c r="F24" s="46" t="str">
        <f>IF(入力!$AB$14="","",入力!$AB$14)</f>
        <v>ゆういちろう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須田</v>
      </c>
      <c r="D53" s="46" t="str">
        <f>IF(OR(L53&lt;&gt;"○",入力!K21=""),"",入力!K21)</f>
        <v>裕一郎</v>
      </c>
      <c r="E53" s="46" t="str">
        <f>IF(OR(L53&lt;&gt;"○",入力!F20=""),"",入力!F20)</f>
        <v>すだ</v>
      </c>
      <c r="F53" s="46" t="str">
        <f>IF(OR(L53&lt;&gt;"○",入力!K20=""),"",入力!K20)</f>
        <v>ゆういちろう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木村</v>
      </c>
      <c r="D54" s="46" t="str">
        <f>IF(OR(L54&lt;&gt;"○",入力!K23=""),"",入力!K23)</f>
        <v>隼人</v>
      </c>
      <c r="E54" s="46" t="str">
        <f>IF(OR(L54&lt;&gt;"○",入力!F22=""),"",入力!F22)</f>
        <v>きむら</v>
      </c>
      <c r="F54" s="46" t="str">
        <f>IF(OR(L54&lt;&gt;"○",入力!K22=""),"",入力!K22)</f>
        <v>はやと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中田</v>
      </c>
      <c r="D55" s="46" t="str">
        <f>IF(OR(L55&lt;&gt;"○",入力!K25=""),"",入力!K25)</f>
        <v>晴人</v>
      </c>
      <c r="E55" s="46" t="str">
        <f>IF(OR(L55&lt;&gt;"○",入力!F24=""),"",入力!F24)</f>
        <v>なかた</v>
      </c>
      <c r="F55" s="46" t="str">
        <f>IF(OR(L55&lt;&gt;"○",入力!K24=""),"",入力!K24)</f>
        <v>はると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青山</v>
      </c>
      <c r="D56" s="46" t="str">
        <f>IF(OR(L56&lt;&gt;"○",入力!K27=""),"",入力!K27)</f>
        <v>　海斗　</v>
      </c>
      <c r="E56" s="46" t="str">
        <f>IF(OR(L56&lt;&gt;"○",入力!F26=""),"",入力!F26)</f>
        <v>あおやま</v>
      </c>
      <c r="F56" s="46" t="str">
        <f>IF(OR(L56&lt;&gt;"○",入力!K26=""),"",入力!K26)</f>
        <v>かいと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土浜</v>
      </c>
      <c r="D57" s="46" t="str">
        <f>IF(OR(L57&lt;&gt;"○",入力!K29=""),"",入力!K29)</f>
        <v>貴寛</v>
      </c>
      <c r="E57" s="46" t="str">
        <f>IF(OR(L57&lt;&gt;"○",入力!F28=""),"",入力!F28)</f>
        <v>つちはま</v>
      </c>
      <c r="F57" s="46" t="str">
        <f>IF(OR(L57&lt;&gt;"○",入力!K28=""),"",入力!K28)</f>
        <v>たかひろ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岡崎</v>
      </c>
      <c r="D58" s="46" t="str">
        <f>IF(OR(L58&lt;&gt;"○",入力!K31=""),"",入力!K31)</f>
        <v>彪駕</v>
      </c>
      <c r="E58" s="46" t="str">
        <f>IF(OR(L58&lt;&gt;"○",入力!F30=""),"",入力!F30)</f>
        <v>おかざき</v>
      </c>
      <c r="F58" s="46" t="str">
        <f>IF(OR(L58&lt;&gt;"○",入力!K30=""),"",入力!K30)</f>
        <v>ひゅうが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座間味</v>
      </c>
      <c r="D59" s="46" t="str">
        <f>IF(OR(L59&lt;&gt;"○",入力!AE21=""),"",入力!AE21)</f>
        <v>隼真</v>
      </c>
      <c r="E59" s="46" t="str">
        <f>IF(OR(L59&lt;&gt;"○",入力!Z20=""),"",入力!Z20)</f>
        <v>ざまみ</v>
      </c>
      <c r="F59" s="46" t="str">
        <f>IF(OR(L59&lt;&gt;"○",入力!AE20=""),"",入力!AE20)</f>
        <v>しゅんま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/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2018-11-11T10:39:51Z</dcterms:modified>
</cp:coreProperties>
</file>