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<sst xmlns="http://schemas.openxmlformats.org/spreadsheetml/2006/main" count="1483" uniqueCount="760">
  <si>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</si>
  <si>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</si>
  <si>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</si>
  <si>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</si>
  <si>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</si>
  <si>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</si>
  <si>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</si>
  <si>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</si>
  <si>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</si>
  <si>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</si>
  <si>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</si>
  <si>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</si>
  <si>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</si>
  <si>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</si>
  <si>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</si>
  <si>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</si>
  <si>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</si>
  <si>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</si>
  <si>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</si>
  <si>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</si>
  <si>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</si>
  <si>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</si>
  <si>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</si>
  <si>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</si>
  <si>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</si>
  <si>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</si>
  <si>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</si>
  <si>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</si>
  <si>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</si>
  <si>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</si>
  <si>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</si>
  <si>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</si>
  <si>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</si>
  <si>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</si>
  <si>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</si>
  <si>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</si>
  <si>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</si>
  <si>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</si>
  <si>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</si>
  <si>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</si>
  <si>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</si>
  <si>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</si>
  <si>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</si>
  <si>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</si>
  <si>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</si>
  <si>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</si>
  <si>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</si>
  <si>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</si>
  <si>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</si>
  <si>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</si>
  <si>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</si>
  <si>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</si>
  <si>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</si>
  <si>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</si>
  <si>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</si>
  <si>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</si>
  <si>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</si>
  <si>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</si>
  <si>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</si>
  <si>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</si>
  <si>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</si>
  <si>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</si>
  <si>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</si>
  <si>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</si>
  <si>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</si>
  <si>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</si>
  <si>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</si>
  <si>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</si>
  <si>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</si>
  <si>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</si>
  <si>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</si>
  <si>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</si>
  <si>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</si>
  <si>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</si>
  <si>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</si>
  <si>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</si>
  <si>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</si>
  <si>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</si>
  <si>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</si>
  <si>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</si>
  <si>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</si>
  <si>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</si>
  <si>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</si>
  <si>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</si>
  <si>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</si>
  <si>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</si>
  <si>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</si>
  <si>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</si>
  <si>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</si>
  <si>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</si>
  <si>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</si>
  <si>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</si>
  <si>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</si>
  <si>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</si>
  <si>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</si>
  <si>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</si>
  <si>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</si>
  <si>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</si>
  <si>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</si>
  <si>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</si>
  <si>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</si>
  <si>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</si>
  <si>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</si>
  <si>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</si>
  <si>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</si>
  <si>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</si>
  <si>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</si>
  <si>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</si>
  <si>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</si>
  <si>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</si>
  <si>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</si>
  <si>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</si>
  <si>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</si>
  <si>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</si>
  <si>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</si>
  <si>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</si>
  <si>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</si>
  <si>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</si>
  <si>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</si>
  <si>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</si>
  <si>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</si>
  <si>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</si>
  <si>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</si>
  <si>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</si>
  <si>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</si>
  <si>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</si>
  <si>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</si>
  <si>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</si>
  <si>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</si>
  <si>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</si>
  <si>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</si>
  <si>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</si>
  <si>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</si>
  <si>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</si>
  <si>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</si>
  <si>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</si>
  <si>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</si>
  <si>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</si>
  <si>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</si>
  <si>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</si>
  <si>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</si>
  <si>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</si>
  <si>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</si>
  <si>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</si>
  <si>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</si>
  <si>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</si>
  <si>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</si>
  <si>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</si>
  <si>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</si>
  <si>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</si>
  <si>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</si>
  <si>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</si>
  <si>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</si>
  <si>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</si>
  <si>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</si>
  <si>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</si>
  <si>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</si>
  <si>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</si>
  <si>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</si>
  <si>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</si>
  <si>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</si>
  <si>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</si>
  <si>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</si>
  <si>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</si>
  <si>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</si>
  <si>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</si>
  <si>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</si>
  <si>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</si>
  <si>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</si>
  <si>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</si>
  <si>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</si>
  <si>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</si>
  <si>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</si>
  <si>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</si>
  <si>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</si>
  <si>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</si>
  <si>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</si>
  <si>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</si>
  <si>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</si>
  <si>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</si>
  <si>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</si>
  <si>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</si>
  <si>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</si>
  <si>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</si>
  <si>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</si>
  <si>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</si>
  <si>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</si>
  <si>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</si>
  <si>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</si>
  <si>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</si>
  <si>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</si>
  <si>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</si>
  <si>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</si>
  <si>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</si>
  <si>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</si>
  <si>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</si>
  <si>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</si>
  <si>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</si>
  <si>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</si>
  <si>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</si>
  <si>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</si>
  <si>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</si>
  <si>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</si>
  <si>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</si>
  <si>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</si>
  <si>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</si>
  <si>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</si>
  <si>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</si>
  <si>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</si>
  <si>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</si>
  <si>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</si>
  <si>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</si>
  <si>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</si>
  <si>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</si>
  <si>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</si>
  <si>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</si>
  <si>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</si>
  <si>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</si>
  <si>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</si>
  <si>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</si>
  <si>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</si>
  <si>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</si>
  <si>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</si>
  <si>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</si>
  <si>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</si>
  <si>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</si>
  <si>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</si>
  <si>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</si>
  <si>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</si>
  <si>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</si>
  <si>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</si>
  <si>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</si>
  <si>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</si>
  <si>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</si>
  <si>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</si>
  <si>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</si>
  <si>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</si>
  <si>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</si>
  <si>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</si>
  <si>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</si>
  <si>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</si>
  <si>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</si>
  <si>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</si>
  <si>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</si>
  <si>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</si>
  <si>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</si>
  <si>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</si>
  <si>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</si>
  <si>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</si>
  <si>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</si>
  <si>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</si>
  <si>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</si>
  <si>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</si>
  <si>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</si>
  <si>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</si>
  <si>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</si>
  <si>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</si>
  <si>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</si>
  <si>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</si>
  <si>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</si>
  <si>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</si>
  <si>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</si>
  <si>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</si>
  <si>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</si>
  <si>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</si>
  <si>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</si>
  <si>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</si>
  <si>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</si>
  <si>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</si>
  <si>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</si>
  <si>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</si>
  <si>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</si>
  <si>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</si>
  <si>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</si>
  <si>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</si>
  <si>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</si>
  <si>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</si>
  <si>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</si>
  <si>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</si>
  <si>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</si>
  <si>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</si>
  <si>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</si>
  <si>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</si>
  <si>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</si>
  <si>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</si>
  <si>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</si>
  <si>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</si>
  <si>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</si>
  <si>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</si>
  <si>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</si>
  <si>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</si>
  <si>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</si>
  <si>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</si>
  <si>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</si>
  <si>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</si>
  <si>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</si>
  <si>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</si>
  <si>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</si>
  <si>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</si>
  <si>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</si>
  <si>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</si>
  <si>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</si>
  <si>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</si>
  <si>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</si>
  <si>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</si>
  <si>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</si>
  <si>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</si>
  <si>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</si>
  <si>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</si>
  <si>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</si>
  <si>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</si>
  <si>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</si>
  <si>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</si>
  <si>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</si>
  <si>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</si>
  <si>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</si>
  <si>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</si>
  <si>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</si>
  <si>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</si>
  <si>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</si>
  <si>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</si>
  <si>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</si>
  <si>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</si>
  <si>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</si>
  <si>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</si>
  <si>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</si>
  <si>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</si>
  <si>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</si>
  <si>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</si>
  <si>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</si>
  <si>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</si>
  <si>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</si>
  <si>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</si>
  <si>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</si>
  <si>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</si>
  <si>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</si>
  <si>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</si>
  <si>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</si>
  <si>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</si>
  <si>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</si>
  <si>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</si>
  <si>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</si>
  <si>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</si>
  <si>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</si>
  <si>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</si>
  <si>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</si>
  <si>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</si>
  <si>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</si>
  <si>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</si>
  <si>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</si>
  <si>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</si>
  <si>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</si>
  <si>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</si>
  <si>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</si>
  <si>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</si>
  <si>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</si>
  <si>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</si>
  <si>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</si>
  <si>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</si>
  <si>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</si>
  <si>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</si>
  <si>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</si>
  <si>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</si>
  <si>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</si>
  <si>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</si>
  <si>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</si>
  <si>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</si>
  <si>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</si>
  <si>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</si>
  <si>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</si>
  <si>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</si>
  <si>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</si>
  <si>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</si>
  <si>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</si>
  <si>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</si>
  <si>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</si>
  <si>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</si>
  <si>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</si>
  <si>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</si>
  <si>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</si>
  <si>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</si>
  <si>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</si>
  <si>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</si>
  <si>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</si>
  <si>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</si>
  <si>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</si>
  <si>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</si>
  <si>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</si>
  <si>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</si>
  <si>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</si>
  <si>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</si>
  <si>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</si>
  <si>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</si>
  <si>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</si>
  <si>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</si>
  <si>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</si>
  <si>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</si>
  <si>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</si>
  <si>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</si>
  <si>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</si>
  <si>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</si>
  <si>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</si>
  <si>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</si>
  <si>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</si>
  <si>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</si>
  <si>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</si>
  <si>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</si>
  <si>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</si>
  <si>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</si>
  <si>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</si>
  <si>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</si>
  <si>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</si>
  <si>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</si>
  <si>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</si>
  <si>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</si>
  <si>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</si>
  <si>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</si>
  <si>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</si>
  <si>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</si>
  <si>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</si>
  <si>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</si>
  <si>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</si>
  <si>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</si>
  <si>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</si>
  <si>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</si>
  <si>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</si>
  <si>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</si>
  <si>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</si>
  <si>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</si>
  <si>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</si>
  <si>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</si>
  <si>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</si>
  <si>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</si>
  <si>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</si>
  <si>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</si>
  <si>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</si>
  <si>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</si>
  <si>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</si>
  <si>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</si>
  <si>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</si>
  <si>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</si>
  <si>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</si>
  <si>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</si>
  <si>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</si>
  <si>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</si>
  <si>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</si>
  <si>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</si>
  <si>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</si>
  <si>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</si>
  <si>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</si>
  <si>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</si>
  <si>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</si>
  <si>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</si>
  <si>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</si>
  <si>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</si>
  <si>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</si>
  <si>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</si>
  <si>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</si>
  <si>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</si>
  <si>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</si>
  <si>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</si>
  <si>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</si>
  <si>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</si>
  <si>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</si>
  <si>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</si>
  <si>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</si>
  <si>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</si>
  <si>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</si>
  <si>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</si>
  <si>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</si>
  <si>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</si>
  <si>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</si>
  <si>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</si>
  <si>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</si>
  <si>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</si>
  <si>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</si>
  <si>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</si>
  <si>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</si>
  <si>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</si>
  <si>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</si>
  <si>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</si>
  <si>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</si>
  <si>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</si>
  <si>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</si>
  <si>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</si>
  <si>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</si>
  <si>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</si>
  <si>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</si>
  <si>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</si>
  <si>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</si>
  <si>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</si>
  <si>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</si>
  <si>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</si>
  <si>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</si>
  <si>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</si>
  <si>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</si>
  <si>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</si>
  <si>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</si>
  <si>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</si>
  <si>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</si>
  <si>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</si>
  <si>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</si>
  <si>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</si>
  <si>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</si>
  <si>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</si>
  <si>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</si>
  <si>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</si>
  <si>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</si>
  <si>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</si>
  <si>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</si>
  <si>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</si>
  <si>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</si>
  <si>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</si>
  <si>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</si>
  <si>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</si>
  <si>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</si>
  <si>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</si>
  <si>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</si>
  <si>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</si>
  <si>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</si>
  <si>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</si>
  <si>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</si>
  <si>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</si>
  <si>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</si>
  <si>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</si>
  <si>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</si>
  <si>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</si>
  <si>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</si>
  <si>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</si>
  <si>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</si>
  <si>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</si>
  <si>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</si>
  <si>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</si>
  <si>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</si>
  <si>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</si>
  <si>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</si>
  <si>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</si>
  <si>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</si>
  <si>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</si>
  <si>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</si>
  <si>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</si>
  <si>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</si>
  <si>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</si>
  <si>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</si>
  <si>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</si>
  <si>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</si>
  <si>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</si>
  <si>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</si>
  <si>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</si>
  <si>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</si>
  <si>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</si>
  <si>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</si>
  <si>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</si>
  <si>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</si>
  <si>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</si>
  <si>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</si>
  <si>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</si>
  <si>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</si>
  <si>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</si>
  <si>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</si>
  <si>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</si>
  <si>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</si>
  <si>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</si>
  <si>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</si>
  <si>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</si>
  <si>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</si>
  <si>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</si>
  <si>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</si>
  <si>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</si>
  <si>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</si>
  <si>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</si>
  <si>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</si>
  <si>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</si>
  <si>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</si>
  <si>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</si>
  <si>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</si>
  <si>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</si>
  <si>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</si>
  <si>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</si>
  <si>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</si>
  <si>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</si>
  <si>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</si>
  <si>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</si>
  <si>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</si>
  <si>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</si>
  <si>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</si>
  <si>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</si>
  <si>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</si>
  <si>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</si>
  <si>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</si>
  <si>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</si>
  <si>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</si>
  <si>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</si>
  <si>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</si>
  <si>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</si>
  <si>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</si>
  <si>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</si>
  <si>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</si>
  <si>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</si>
  <si>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</si>
  <si>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</si>
  <si>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</si>
  <si>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</si>
  <si>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</si>
  <si>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</si>
  <si>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</si>
  <si>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</si>
  <si>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</si>
  <si>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</si>
  <si>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</si>
  <si>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</si>
  <si>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</si>
  <si>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</si>
  <si>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</si>
  <si>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</si>
  <si>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</si>
  <si>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</si>
  <si>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</si>
  <si>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</si>
  <si>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</si>
  <si>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</si>
  <si>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</si>
  <si>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</si>
  <si>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</si>
  <si>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</si>
  <si>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</si>
  <si>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</si>
  <si>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</si>
  <si>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</si>
  <si>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</si>
  <si>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</si>
  <si>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</si>
  <si>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</si>
  <si>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</si>
  <si>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</si>
  <si>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</si>
  <si>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</si>
  <si>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</si>
  <si>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</si>
  <si>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</si>
  <si>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</si>
  <si>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</si>
  <si>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</si>
  <si>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</si>
  <si>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</si>
  <si>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</si>
  <si>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</si>
  <si>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</si>
  <si>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</si>
  <si>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</si>
  <si>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</si>
  <si>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</si>
  <si>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</si>
  <si>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</si>
  <si>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</si>
  <si>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</si>
  <si>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</si>
  <si>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</si>
  <si>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</si>
  <si>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</si>
  <si>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</si>
  <si>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</si>
  <si>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</si>
  <si>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</si>
  <si>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</si>
  <si>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</si>
  <si>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</si>
  <si>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</si>
  <si>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</si>
  <si>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</si>
  <si>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</si>
  <si>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</si>
  <si>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</si>
  <si>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</si>
  <si>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</si>
  <si>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</si>
  <si>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</si>
  <si>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</si>
  <si>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</si>
  <si>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</si>
  <si>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</si>
  <si>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</si>
  <si>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</si>
  <si>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</si>
  <si>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</si>
  <si>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</si>
  <si>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</si>
  <si>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</si>
  <si>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</si>
  <si>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</si>
  <si>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</si>
  <si>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</si>
  <si>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</si>
  <si>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</si>
  <si>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</si>
  <si>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岡崎</t>
    <rPh sb="0" eb="2">
      <t>オカザキ</t>
    </rPh>
    <phoneticPr fontId="2"/>
  </si>
  <si>
    <t>彪駕</t>
    <rPh sb="0" eb="1">
      <t>タケシ</t>
    </rPh>
    <rPh sb="1" eb="2">
      <t>ノル</t>
    </rPh>
    <phoneticPr fontId="2"/>
  </si>
  <si>
    <t>土浜</t>
    <rPh sb="0" eb="1">
      <t>ツチ</t>
    </rPh>
    <rPh sb="1" eb="2">
      <t>ハマ</t>
    </rPh>
    <phoneticPr fontId="2"/>
  </si>
  <si>
    <t>貴寛</t>
    <rPh sb="0" eb="2">
      <t>タカヒロ</t>
    </rPh>
    <phoneticPr fontId="2"/>
  </si>
  <si>
    <t>青山</t>
    <rPh sb="0" eb="2">
      <t>アオヤマ</t>
    </rPh>
    <phoneticPr fontId="2"/>
  </si>
  <si>
    <t>海斗</t>
    <rPh sb="0" eb="1">
      <t>ウミ</t>
    </rPh>
    <rPh sb="1" eb="2">
      <t>ト</t>
    </rPh>
    <phoneticPr fontId="2"/>
  </si>
  <si>
    <t>中田</t>
    <rPh sb="0" eb="2">
      <t>ナカタ</t>
    </rPh>
    <phoneticPr fontId="2"/>
  </si>
  <si>
    <t>晴人</t>
    <rPh sb="0" eb="1">
      <t>ハル</t>
    </rPh>
    <rPh sb="1" eb="2">
      <t>ヒト</t>
    </rPh>
    <phoneticPr fontId="2"/>
  </si>
  <si>
    <t>木村</t>
    <rPh sb="0" eb="2">
      <t>キムラ</t>
    </rPh>
    <phoneticPr fontId="2"/>
  </si>
  <si>
    <t>隼人</t>
    <rPh sb="0" eb="2">
      <t>ハヤト</t>
    </rPh>
    <phoneticPr fontId="2"/>
  </si>
  <si>
    <t>須田</t>
    <rPh sb="0" eb="2">
      <t>スダ</t>
    </rPh>
    <phoneticPr fontId="2"/>
  </si>
  <si>
    <t>裕一郎</t>
    <rPh sb="0" eb="3">
      <t>ユウイチロウ</t>
    </rPh>
    <phoneticPr fontId="2"/>
  </si>
  <si>
    <t>座間味</t>
    <rPh sb="0" eb="3">
      <t>ザマミ</t>
    </rPh>
    <phoneticPr fontId="2"/>
  </si>
  <si>
    <t>隼真</t>
    <rPh sb="0" eb="1">
      <t>シュン</t>
    </rPh>
    <rPh sb="1" eb="2">
      <t>マ</t>
    </rPh>
    <phoneticPr fontId="2"/>
  </si>
  <si>
    <t>ざまみ</t>
    <phoneticPr fontId="2"/>
  </si>
  <si>
    <t>しゅんま</t>
    <phoneticPr fontId="2"/>
  </si>
  <si>
    <t>藤原</t>
    <rPh sb="0" eb="2">
      <t>フジハラ</t>
    </rPh>
    <phoneticPr fontId="2"/>
  </si>
  <si>
    <t>銀太</t>
    <rPh sb="0" eb="2">
      <t>ギンタ</t>
    </rPh>
    <phoneticPr fontId="2"/>
  </si>
  <si>
    <t>ふじわら</t>
    <phoneticPr fontId="2"/>
  </si>
  <si>
    <t>ぎんた</t>
    <phoneticPr fontId="2"/>
  </si>
  <si>
    <t>葛西</t>
    <rPh sb="0" eb="2">
      <t>カサイ</t>
    </rPh>
    <phoneticPr fontId="2"/>
  </si>
  <si>
    <t>蒼空</t>
    <rPh sb="0" eb="2">
      <t>ソラ</t>
    </rPh>
    <phoneticPr fontId="2"/>
  </si>
  <si>
    <t>かさい</t>
    <phoneticPr fontId="2"/>
  </si>
  <si>
    <t>そら</t>
    <phoneticPr fontId="2"/>
  </si>
  <si>
    <t>大内</t>
    <rPh sb="0" eb="2">
      <t>オオウチ</t>
    </rPh>
    <phoneticPr fontId="2"/>
  </si>
  <si>
    <t>快飛</t>
    <rPh sb="0" eb="1">
      <t>ココロヨ</t>
    </rPh>
    <rPh sb="1" eb="2">
      <t>ト</t>
    </rPh>
    <phoneticPr fontId="2"/>
  </si>
  <si>
    <t>おおうち</t>
    <phoneticPr fontId="2"/>
  </si>
  <si>
    <t>かいと</t>
    <phoneticPr fontId="2"/>
  </si>
  <si>
    <t>荒巻</t>
    <rPh sb="0" eb="2">
      <t>アラマキ</t>
    </rPh>
    <phoneticPr fontId="2"/>
  </si>
  <si>
    <t>諒成</t>
    <rPh sb="0" eb="2">
      <t>リョウセイ</t>
    </rPh>
    <phoneticPr fontId="2"/>
  </si>
  <si>
    <t>あらまき</t>
    <phoneticPr fontId="2"/>
  </si>
  <si>
    <t>りょうせい</t>
    <phoneticPr fontId="2"/>
  </si>
  <si>
    <t>王</t>
    <rPh sb="0" eb="1">
      <t>オウ</t>
    </rPh>
    <phoneticPr fontId="2"/>
  </si>
  <si>
    <t>少博</t>
    <rPh sb="0" eb="1">
      <t>スク</t>
    </rPh>
    <rPh sb="1" eb="2">
      <t>ハク</t>
    </rPh>
    <phoneticPr fontId="2"/>
  </si>
  <si>
    <t>おう</t>
    <phoneticPr fontId="2"/>
  </si>
  <si>
    <t>しょうぼう</t>
    <phoneticPr fontId="2"/>
  </si>
  <si>
    <t>堀米　達也</t>
    <rPh sb="0" eb="2">
      <t>ホリゴメ</t>
    </rPh>
    <rPh sb="3" eb="4">
      <t>タツ</t>
    </rPh>
    <rPh sb="4" eb="5">
      <t>ヤ</t>
    </rPh>
    <phoneticPr fontId="2"/>
  </si>
  <si>
    <t>すだ</t>
    <phoneticPr fontId="2"/>
  </si>
  <si>
    <t>ゆういちろう</t>
    <phoneticPr fontId="2"/>
  </si>
  <si>
    <t>きむら</t>
    <phoneticPr fontId="2"/>
  </si>
  <si>
    <t>はやと</t>
    <phoneticPr fontId="2"/>
  </si>
  <si>
    <t>なかた</t>
    <phoneticPr fontId="2"/>
  </si>
  <si>
    <t>はると</t>
    <phoneticPr fontId="2"/>
  </si>
  <si>
    <t>あおやま</t>
    <phoneticPr fontId="2"/>
  </si>
  <si>
    <t>かいと</t>
    <phoneticPr fontId="2"/>
  </si>
  <si>
    <t>つちはま</t>
    <phoneticPr fontId="2"/>
  </si>
  <si>
    <t>たかひろ</t>
    <phoneticPr fontId="2"/>
  </si>
  <si>
    <t>おかざき</t>
    <phoneticPr fontId="2"/>
  </si>
  <si>
    <t>ひゅうが</t>
    <phoneticPr fontId="2"/>
  </si>
  <si>
    <t>００１１</t>
    <phoneticPr fontId="2"/>
  </si>
  <si>
    <t>川崎市川崎区富士見２－１－２</t>
    <rPh sb="0" eb="3">
      <t>カワサキシ</t>
    </rPh>
    <rPh sb="3" eb="6">
      <t>カワサキク</t>
    </rPh>
    <rPh sb="6" eb="9">
      <t>フジミ</t>
    </rPh>
    <phoneticPr fontId="2"/>
  </si>
  <si>
    <t>０４４</t>
    <phoneticPr fontId="2"/>
  </si>
  <si>
    <t>２３３</t>
    <phoneticPr fontId="2"/>
  </si>
  <si>
    <t>４１８６</t>
    <phoneticPr fontId="2"/>
  </si>
  <si>
    <t>２１１</t>
    <phoneticPr fontId="2"/>
  </si>
  <si>
    <t>１６６４</t>
    <phoneticPr fontId="2"/>
  </si>
  <si>
    <t>２１０</t>
    <phoneticPr fontId="2"/>
  </si>
  <si>
    <t>光司</t>
    <rPh sb="0" eb="2">
      <t>ヒカリツカサ</t>
    </rPh>
    <phoneticPr fontId="2"/>
  </si>
  <si>
    <t>ふじわら</t>
    <phoneticPr fontId="2"/>
  </si>
  <si>
    <t>こうじ</t>
    <phoneticPr fontId="2"/>
  </si>
  <si>
    <t>福島</t>
    <rPh sb="0" eb="2">
      <t>フクシマ</t>
    </rPh>
    <phoneticPr fontId="2"/>
  </si>
  <si>
    <t>忠和</t>
    <rPh sb="0" eb="2">
      <t>タダカズ</t>
    </rPh>
    <phoneticPr fontId="2"/>
  </si>
  <si>
    <t>ふくしま</t>
    <phoneticPr fontId="2"/>
  </si>
  <si>
    <t>ただかず</t>
    <phoneticPr fontId="2"/>
  </si>
  <si>
    <t>ゆういちろう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</si>
</sst>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21" sqref="AE21:AI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2109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川崎市立富士見中学校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746</v>
      </c>
      <c r="AC4" s="106"/>
      <c r="AD4" s="106"/>
      <c r="AE4" s="106"/>
      <c r="AF4" s="4" t="s">
        <v>584</v>
      </c>
      <c r="AG4" s="106" t="s">
        <v>747</v>
      </c>
      <c r="AH4" s="106"/>
      <c r="AI4" s="106"/>
      <c r="AJ4" s="106"/>
      <c r="AK4" s="4" t="s">
        <v>584</v>
      </c>
      <c r="AL4" s="106" t="s">
        <v>748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745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751</v>
      </c>
      <c r="G6" s="123"/>
      <c r="H6" s="24" t="s">
        <v>586</v>
      </c>
      <c r="I6" s="124" t="s">
        <v>744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746</v>
      </c>
      <c r="AC6" s="89"/>
      <c r="AD6" s="89"/>
      <c r="AE6" s="89"/>
      <c r="AF6" s="25" t="s">
        <v>587</v>
      </c>
      <c r="AG6" s="89" t="s">
        <v>749</v>
      </c>
      <c r="AH6" s="89"/>
      <c r="AI6" s="89"/>
      <c r="AJ6" s="89"/>
      <c r="AK6" s="25" t="s">
        <v>587</v>
      </c>
      <c r="AL6" s="89" t="s">
        <v>750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753</v>
      </c>
      <c r="G12" s="285"/>
      <c r="H12" s="285"/>
      <c r="I12" s="285"/>
      <c r="J12" s="285"/>
      <c r="K12" s="285" t="s">
        <v>754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757</v>
      </c>
      <c r="AA12" s="285"/>
      <c r="AB12" s="285"/>
      <c r="AC12" s="285"/>
      <c r="AD12" s="285"/>
      <c r="AE12" s="285" t="s">
        <v>758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711</v>
      </c>
      <c r="G13" s="269"/>
      <c r="H13" s="269"/>
      <c r="I13" s="269"/>
      <c r="J13" s="297"/>
      <c r="K13" s="269" t="s">
        <v>752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755</v>
      </c>
      <c r="AA13" s="269"/>
      <c r="AB13" s="269"/>
      <c r="AC13" s="269"/>
      <c r="AD13" s="297"/>
      <c r="AE13" s="269" t="s">
        <v>756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732</v>
      </c>
      <c r="AA15" s="285"/>
      <c r="AB15" s="285"/>
      <c r="AC15" s="285"/>
      <c r="AD15" s="285"/>
      <c r="AE15" s="285" t="s">
        <v>759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705</v>
      </c>
      <c r="AA16" s="269"/>
      <c r="AB16" s="269"/>
      <c r="AC16" s="269"/>
      <c r="AD16" s="297"/>
      <c r="AE16" s="269" t="s">
        <v>706</v>
      </c>
      <c r="AF16" s="269"/>
      <c r="AG16" s="269"/>
      <c r="AH16" s="269"/>
      <c r="AI16" s="303"/>
      <c r="AJ16" s="304">
        <v>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732</v>
      </c>
      <c r="G22" s="203"/>
      <c r="H22" s="203"/>
      <c r="I22" s="203"/>
      <c r="J22" s="203"/>
      <c r="K22" s="203" t="s">
        <v>733</v>
      </c>
      <c r="L22" s="203"/>
      <c r="M22" s="203"/>
      <c r="N22" s="203"/>
      <c r="O22" s="204"/>
      <c r="P22" s="200">
        <v>3</v>
      </c>
      <c r="Q22" s="200"/>
      <c r="R22" s="205">
        <v>168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709</v>
      </c>
      <c r="AA22" s="203"/>
      <c r="AB22" s="203"/>
      <c r="AC22" s="203"/>
      <c r="AD22" s="203"/>
      <c r="AE22" s="203" t="s">
        <v>710</v>
      </c>
      <c r="AF22" s="203"/>
      <c r="AG22" s="203"/>
      <c r="AH22" s="203"/>
      <c r="AI22" s="204"/>
      <c r="AJ22" s="200">
        <v>2</v>
      </c>
      <c r="AK22" s="200"/>
      <c r="AL22" s="205">
        <v>165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705</v>
      </c>
      <c r="G23" s="218"/>
      <c r="H23" s="218"/>
      <c r="I23" s="218"/>
      <c r="J23" s="218"/>
      <c r="K23" s="218" t="s">
        <v>706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707</v>
      </c>
      <c r="AA23" s="218"/>
      <c r="AB23" s="218"/>
      <c r="AC23" s="218"/>
      <c r="AD23" s="218"/>
      <c r="AE23" s="218" t="s">
        <v>708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734</v>
      </c>
      <c r="G24" s="171"/>
      <c r="H24" s="171"/>
      <c r="I24" s="171"/>
      <c r="J24" s="171"/>
      <c r="K24" s="171" t="s">
        <v>735</v>
      </c>
      <c r="L24" s="171"/>
      <c r="M24" s="171"/>
      <c r="N24" s="171"/>
      <c r="O24" s="172"/>
      <c r="P24" s="212">
        <v>3</v>
      </c>
      <c r="Q24" s="212"/>
      <c r="R24" s="214">
        <v>168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713</v>
      </c>
      <c r="AA24" s="171"/>
      <c r="AB24" s="171"/>
      <c r="AC24" s="171"/>
      <c r="AD24" s="171"/>
      <c r="AE24" s="171" t="s">
        <v>714</v>
      </c>
      <c r="AF24" s="171"/>
      <c r="AG24" s="171"/>
      <c r="AH24" s="171"/>
      <c r="AI24" s="172"/>
      <c r="AJ24" s="212">
        <v>1</v>
      </c>
      <c r="AK24" s="212"/>
      <c r="AL24" s="214">
        <v>155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703</v>
      </c>
      <c r="G25" s="225"/>
      <c r="H25" s="225"/>
      <c r="I25" s="225"/>
      <c r="J25" s="225"/>
      <c r="K25" s="225" t="s">
        <v>704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711</v>
      </c>
      <c r="AA25" s="225"/>
      <c r="AB25" s="225"/>
      <c r="AC25" s="225"/>
      <c r="AD25" s="225"/>
      <c r="AE25" s="225" t="s">
        <v>712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736</v>
      </c>
      <c r="G26" s="171"/>
      <c r="H26" s="171"/>
      <c r="I26" s="171"/>
      <c r="J26" s="171"/>
      <c r="K26" s="171" t="s">
        <v>737</v>
      </c>
      <c r="L26" s="171"/>
      <c r="M26" s="171"/>
      <c r="N26" s="171"/>
      <c r="O26" s="172"/>
      <c r="P26" s="212">
        <v>3</v>
      </c>
      <c r="Q26" s="212"/>
      <c r="R26" s="214">
        <v>170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717</v>
      </c>
      <c r="AA26" s="171"/>
      <c r="AB26" s="171"/>
      <c r="AC26" s="171"/>
      <c r="AD26" s="171"/>
      <c r="AE26" s="171" t="s">
        <v>718</v>
      </c>
      <c r="AF26" s="171"/>
      <c r="AG26" s="171"/>
      <c r="AH26" s="171"/>
      <c r="AI26" s="172"/>
      <c r="AJ26" s="212">
        <v>1</v>
      </c>
      <c r="AK26" s="212"/>
      <c r="AL26" s="214">
        <v>150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701</v>
      </c>
      <c r="G27" s="225"/>
      <c r="H27" s="225"/>
      <c r="I27" s="225"/>
      <c r="J27" s="225"/>
      <c r="K27" s="225" t="s">
        <v>702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715</v>
      </c>
      <c r="AA27" s="225"/>
      <c r="AB27" s="225"/>
      <c r="AC27" s="225"/>
      <c r="AD27" s="225"/>
      <c r="AE27" s="225" t="s">
        <v>716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738</v>
      </c>
      <c r="G28" s="171"/>
      <c r="H28" s="171"/>
      <c r="I28" s="171"/>
      <c r="J28" s="171"/>
      <c r="K28" s="171" t="s">
        <v>739</v>
      </c>
      <c r="L28" s="171"/>
      <c r="M28" s="171"/>
      <c r="N28" s="171"/>
      <c r="O28" s="172"/>
      <c r="P28" s="212">
        <v>3</v>
      </c>
      <c r="Q28" s="212"/>
      <c r="R28" s="214">
        <v>168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721</v>
      </c>
      <c r="AA28" s="171"/>
      <c r="AB28" s="171"/>
      <c r="AC28" s="171"/>
      <c r="AD28" s="171"/>
      <c r="AE28" s="171" t="s">
        <v>722</v>
      </c>
      <c r="AF28" s="171"/>
      <c r="AG28" s="171"/>
      <c r="AH28" s="171"/>
      <c r="AI28" s="172"/>
      <c r="AJ28" s="212">
        <v>1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699</v>
      </c>
      <c r="G29" s="225"/>
      <c r="H29" s="225"/>
      <c r="I29" s="225"/>
      <c r="J29" s="225"/>
      <c r="K29" s="225" t="s">
        <v>700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719</v>
      </c>
      <c r="AA29" s="225"/>
      <c r="AB29" s="225"/>
      <c r="AC29" s="225"/>
      <c r="AD29" s="225"/>
      <c r="AE29" s="225" t="s">
        <v>720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740</v>
      </c>
      <c r="G30" s="171"/>
      <c r="H30" s="171"/>
      <c r="I30" s="171"/>
      <c r="J30" s="171"/>
      <c r="K30" s="171" t="s">
        <v>741</v>
      </c>
      <c r="L30" s="171"/>
      <c r="M30" s="171"/>
      <c r="N30" s="171"/>
      <c r="O30" s="172"/>
      <c r="P30" s="212">
        <v>3</v>
      </c>
      <c r="Q30" s="212"/>
      <c r="R30" s="214">
        <v>170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725</v>
      </c>
      <c r="AA30" s="171"/>
      <c r="AB30" s="171"/>
      <c r="AC30" s="171"/>
      <c r="AD30" s="171"/>
      <c r="AE30" s="171" t="s">
        <v>726</v>
      </c>
      <c r="AF30" s="171"/>
      <c r="AG30" s="171"/>
      <c r="AH30" s="171"/>
      <c r="AI30" s="172"/>
      <c r="AJ30" s="212">
        <v>1</v>
      </c>
      <c r="AK30" s="212"/>
      <c r="AL30" s="214">
        <v>150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697</v>
      </c>
      <c r="G31" s="225"/>
      <c r="H31" s="225"/>
      <c r="I31" s="225"/>
      <c r="J31" s="225"/>
      <c r="K31" s="225" t="s">
        <v>698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723</v>
      </c>
      <c r="AA31" s="225"/>
      <c r="AB31" s="225"/>
      <c r="AC31" s="225"/>
      <c r="AD31" s="225"/>
      <c r="AE31" s="225" t="s">
        <v>724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742</v>
      </c>
      <c r="G32" s="171"/>
      <c r="H32" s="171"/>
      <c r="I32" s="171"/>
      <c r="J32" s="171"/>
      <c r="K32" s="171" t="s">
        <v>743</v>
      </c>
      <c r="L32" s="171"/>
      <c r="M32" s="171"/>
      <c r="N32" s="171"/>
      <c r="O32" s="172"/>
      <c r="P32" s="212">
        <v>3</v>
      </c>
      <c r="Q32" s="212"/>
      <c r="R32" s="214">
        <v>168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729</v>
      </c>
      <c r="AA32" s="171"/>
      <c r="AB32" s="171"/>
      <c r="AC32" s="171"/>
      <c r="AD32" s="171"/>
      <c r="AE32" s="171" t="s">
        <v>730</v>
      </c>
      <c r="AF32" s="171"/>
      <c r="AG32" s="171"/>
      <c r="AH32" s="171"/>
      <c r="AI32" s="172"/>
      <c r="AJ32" s="212">
        <v>1</v>
      </c>
      <c r="AK32" s="212"/>
      <c r="AL32" s="214">
        <v>165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695</v>
      </c>
      <c r="G33" s="162"/>
      <c r="H33" s="162"/>
      <c r="I33" s="162"/>
      <c r="J33" s="162"/>
      <c r="K33" s="162" t="s">
        <v>696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727</v>
      </c>
      <c r="AA33" s="162"/>
      <c r="AB33" s="162"/>
      <c r="AC33" s="162"/>
      <c r="AD33" s="162"/>
      <c r="AE33" s="162" t="s">
        <v>728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731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2109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川崎市立富士見中学校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ふじわら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藤原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すだ</v>
      </c>
      <c r="F15" s="330"/>
      <c r="G15" s="330"/>
      <c r="H15" s="330"/>
      <c r="I15" s="330"/>
      <c r="J15" s="330" t="str">
        <f>IF(入力!K22="","",入力!K22)</f>
        <v>ゆういちろう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168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ざまみ</v>
      </c>
      <c r="Z15" s="330"/>
      <c r="AA15" s="330"/>
      <c r="AB15" s="330"/>
      <c r="AC15" s="330"/>
      <c r="AD15" s="330" t="str">
        <f>IF(入力!AE22="","",入力!AE22)</f>
        <v>しゅんま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165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須田</v>
      </c>
      <c r="F16" s="345"/>
      <c r="G16" s="345"/>
      <c r="H16" s="345"/>
      <c r="I16" s="345"/>
      <c r="J16" s="345" t="str">
        <f>IF(入力!K23="","",入力!K23)</f>
        <v>裕一郎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座間味</v>
      </c>
      <c r="Z16" s="345"/>
      <c r="AA16" s="345"/>
      <c r="AB16" s="345"/>
      <c r="AC16" s="345"/>
      <c r="AD16" s="345" t="str">
        <f>IF(入力!AE23="","",入力!AE23)</f>
        <v>隼真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きむら</v>
      </c>
      <c r="F17" s="316"/>
      <c r="G17" s="316"/>
      <c r="H17" s="316"/>
      <c r="I17" s="316"/>
      <c r="J17" s="316" t="str">
        <f>IF(入力!K24="","",入力!K24)</f>
        <v>はやと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ふじわら</v>
      </c>
      <c r="Z17" s="316"/>
      <c r="AA17" s="316"/>
      <c r="AB17" s="316"/>
      <c r="AC17" s="316"/>
      <c r="AD17" s="316" t="str">
        <f>IF(入力!AE24="","",入力!AE24)</f>
        <v>ぎんた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155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木村</v>
      </c>
      <c r="F18" s="309"/>
      <c r="G18" s="309"/>
      <c r="H18" s="309"/>
      <c r="I18" s="309"/>
      <c r="J18" s="309" t="str">
        <f>IF(入力!K25="","",入力!K25)</f>
        <v>隼人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藤原</v>
      </c>
      <c r="Z18" s="309"/>
      <c r="AA18" s="309"/>
      <c r="AB18" s="309"/>
      <c r="AC18" s="309"/>
      <c r="AD18" s="309" t="str">
        <f>IF(入力!AE25="","",入力!AE25)</f>
        <v>銀太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なかた</v>
      </c>
      <c r="F19" s="316"/>
      <c r="G19" s="316"/>
      <c r="H19" s="316"/>
      <c r="I19" s="316"/>
      <c r="J19" s="316" t="str">
        <f>IF(入力!K26="","",入力!K26)</f>
        <v>はると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かさい</v>
      </c>
      <c r="Z19" s="316"/>
      <c r="AA19" s="316"/>
      <c r="AB19" s="316"/>
      <c r="AC19" s="316"/>
      <c r="AD19" s="316" t="str">
        <f>IF(入力!AE26="","",入力!AE26)</f>
        <v>そら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中田</v>
      </c>
      <c r="F20" s="309"/>
      <c r="G20" s="309"/>
      <c r="H20" s="309"/>
      <c r="I20" s="309"/>
      <c r="J20" s="309" t="str">
        <f>IF(入力!K27="","",入力!K27)</f>
        <v>晴人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葛西</v>
      </c>
      <c r="Z20" s="309"/>
      <c r="AA20" s="309"/>
      <c r="AB20" s="309"/>
      <c r="AC20" s="309"/>
      <c r="AD20" s="309" t="str">
        <f>IF(入力!AE27="","",入力!AE27)</f>
        <v>蒼空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あおやま</v>
      </c>
      <c r="F21" s="316"/>
      <c r="G21" s="316"/>
      <c r="H21" s="316"/>
      <c r="I21" s="316"/>
      <c r="J21" s="316" t="str">
        <f>IF(入力!K28="","",入力!K28)</f>
        <v>かいと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おおうち</v>
      </c>
      <c r="Z21" s="316"/>
      <c r="AA21" s="316"/>
      <c r="AB21" s="316"/>
      <c r="AC21" s="316"/>
      <c r="AD21" s="316" t="str">
        <f>IF(入力!AE28="","",入力!AE28)</f>
        <v>かいと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青山</v>
      </c>
      <c r="F22" s="309"/>
      <c r="G22" s="309"/>
      <c r="H22" s="309"/>
      <c r="I22" s="309"/>
      <c r="J22" s="309" t="str">
        <f>IF(入力!K29="","",入力!K29)</f>
        <v>海斗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大内</v>
      </c>
      <c r="Z22" s="309"/>
      <c r="AA22" s="309"/>
      <c r="AB22" s="309"/>
      <c r="AC22" s="309"/>
      <c r="AD22" s="309" t="str">
        <f>IF(入力!AE29="","",入力!AE29)</f>
        <v>快飛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つちはま</v>
      </c>
      <c r="F23" s="316"/>
      <c r="G23" s="316"/>
      <c r="H23" s="316"/>
      <c r="I23" s="316"/>
      <c r="J23" s="316" t="str">
        <f>IF(入力!K30="","",入力!K30)</f>
        <v>たかひろ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170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あらまき</v>
      </c>
      <c r="Z23" s="316"/>
      <c r="AA23" s="316"/>
      <c r="AB23" s="316"/>
      <c r="AC23" s="316"/>
      <c r="AD23" s="316" t="str">
        <f>IF(入力!AE30="","",入力!AE30)</f>
        <v>りょうせい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150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土浜</v>
      </c>
      <c r="F24" s="309"/>
      <c r="G24" s="309"/>
      <c r="H24" s="309"/>
      <c r="I24" s="309"/>
      <c r="J24" s="309" t="str">
        <f>IF(入力!K31="","",入力!K31)</f>
        <v>貴寛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荒巻</v>
      </c>
      <c r="Z24" s="309"/>
      <c r="AA24" s="309"/>
      <c r="AB24" s="309"/>
      <c r="AC24" s="309"/>
      <c r="AD24" s="309" t="str">
        <f>IF(入力!AE31="","",入力!AE31)</f>
        <v>諒成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おかざき</v>
      </c>
      <c r="F25" s="316"/>
      <c r="G25" s="316"/>
      <c r="H25" s="316"/>
      <c r="I25" s="316"/>
      <c r="J25" s="316" t="str">
        <f>IF(入力!K32="","",入力!K32)</f>
        <v>ひゅうが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おう</v>
      </c>
      <c r="Z25" s="316"/>
      <c r="AA25" s="316"/>
      <c r="AB25" s="316"/>
      <c r="AC25" s="316"/>
      <c r="AD25" s="316" t="str">
        <f>IF(入力!AE32="","",入力!AE32)</f>
        <v>しょうぼう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165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岡崎</v>
      </c>
      <c r="F26" s="322"/>
      <c r="G26" s="322"/>
      <c r="H26" s="322"/>
      <c r="I26" s="322"/>
      <c r="J26" s="322" t="str">
        <f>IF(入力!K33="","",入力!K33)</f>
        <v>彪駕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王</v>
      </c>
      <c r="Z26" s="322"/>
      <c r="AA26" s="322"/>
      <c r="AB26" s="322"/>
      <c r="AC26" s="322"/>
      <c r="AD26" s="322" t="str">
        <f>IF(入力!AE33="","",入力!AE33)</f>
        <v>少博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2109</v>
      </c>
      <c r="B7" s="31" t="str">
        <f t="shared" ref="B7:C7" si="0">IF($A$8="","",IF($A$9="",B8,B8&amp;"・"&amp;B9))</f>
        <v>川崎市立富士見中学校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２１０</v>
      </c>
      <c r="G7" s="31" t="str">
        <f t="shared" si="1"/>
        <v>００１１</v>
      </c>
      <c r="H7" s="31">
        <f t="shared" si="1"/>
        <v>0</v>
      </c>
      <c r="I7" s="31" t="str">
        <f t="shared" si="1"/>
        <v>川崎市川崎区富士見２－１－２</v>
      </c>
      <c r="J7" s="31">
        <f t="shared" si="1"/>
        <v>0</v>
      </c>
      <c r="K7" s="31" t="str">
        <f t="shared" si="1"/>
        <v>０４４</v>
      </c>
      <c r="L7" s="31" t="str">
        <f t="shared" si="1"/>
        <v>２３３</v>
      </c>
      <c r="M7" s="31" t="str">
        <f t="shared" si="1"/>
        <v>４１８６</v>
      </c>
      <c r="N7" s="31" t="str">
        <f t="shared" si="1"/>
        <v>０４４</v>
      </c>
      <c r="O7" s="31" t="str">
        <f t="shared" si="1"/>
        <v>２１１</v>
      </c>
      <c r="P7" s="31" t="str">
        <f t="shared" si="1"/>
        <v>１６６４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2109</v>
      </c>
      <c r="B8" s="32" t="str">
        <f>IF(入力!$F$3="","",入力!$F$3)</f>
        <v>川崎市立富士見中学校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２１０</v>
      </c>
      <c r="G8" s="42" t="str">
        <f>IF(入力!$I$6="","",入力!$I$6)</f>
        <v>００１１</v>
      </c>
      <c r="H8" s="32"/>
      <c r="I8" s="32" t="str">
        <f>IF(入力!$L$5="","",入力!$L$5)</f>
        <v>川崎市川崎区富士見２－１－２</v>
      </c>
      <c r="J8" s="32"/>
      <c r="K8" s="42" t="str">
        <f>IF(入力!$AB$4="","",入力!$AB$4)</f>
        <v>０４４</v>
      </c>
      <c r="L8" s="42" t="str">
        <f>IF(入力!$AG$4="","",入力!$AG$4)</f>
        <v>２３３</v>
      </c>
      <c r="M8" s="42" t="str">
        <f>IF(入力!$AL$4="","",入力!$AL$4)</f>
        <v>４１８６</v>
      </c>
      <c r="N8" s="42" t="str">
        <f>IF(入力!$AB$6="","",入力!$AB$6)</f>
        <v>０４４</v>
      </c>
      <c r="O8" s="42" t="str">
        <f>IF(入力!$AG$6="","",入力!$AG$6)</f>
        <v>２１１</v>
      </c>
      <c r="P8" s="42" t="str">
        <f>IF(入力!$AL$6="","",入力!$AL$6)</f>
        <v>１６６４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４１８６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藤原</v>
      </c>
      <c r="D16" s="32" t="str">
        <f>IF(入力!$K$13="","",入力!$K$13)</f>
        <v>光司</v>
      </c>
      <c r="E16" s="32" t="str">
        <f>IF(入力!$F$12="","",入力!$F$12)</f>
        <v>ふじわら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福島</v>
      </c>
      <c r="D17" s="32" t="str">
        <f>IF(入力!$AE$13="","",入力!$AE$13)</f>
        <v>忠和</v>
      </c>
      <c r="E17" s="32" t="str">
        <f>IF(入力!$Z$12="","",入力!$Z$12)</f>
        <v>ふくしま</v>
      </c>
      <c r="F17" s="32" t="str">
        <f>IF(入力!$AE$12="","",入力!$AE$12)</f>
        <v>ただかず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須田</v>
      </c>
      <c r="D24" s="32" t="str">
        <f>IF(入力!$AE$16="","",入力!$AE$16)</f>
        <v>裕一郎</v>
      </c>
      <c r="E24" s="32" t="str">
        <f>IF(入力!$Z$15="","",入力!$Z$15)</f>
        <v>すだ</v>
      </c>
      <c r="F24" s="32" t="str">
        <f>IF(入力!$AE$15="","",入力!$AE$15)</f>
        <v>ゆういちろう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須田</v>
      </c>
      <c r="D53" s="32" t="str">
        <f>IF(OR(L53&lt;&gt;"○",入力!K23=""),"",入力!K23)</f>
        <v>裕一郎</v>
      </c>
      <c r="E53" s="32" t="str">
        <f>IF(OR(L53&lt;&gt;"○",入力!F22=""),"",入力!F22)</f>
        <v>すだ</v>
      </c>
      <c r="F53" s="32" t="str">
        <f>IF(OR(L53&lt;&gt;"○",入力!K22=""),"",入力!K22)</f>
        <v>ゆういちろう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木村</v>
      </c>
      <c r="D54" s="32" t="str">
        <f>IF(OR(L54&lt;&gt;"○",入力!K25=""),"",入力!K25)</f>
        <v>隼人</v>
      </c>
      <c r="E54" s="32" t="str">
        <f>IF(OR(L54&lt;&gt;"○",入力!F24=""),"",入力!F24)</f>
        <v>きむら</v>
      </c>
      <c r="F54" s="32" t="str">
        <f>IF(OR(L54&lt;&gt;"○",入力!K24=""),"",入力!K24)</f>
        <v>はやと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中田</v>
      </c>
      <c r="D55" s="32" t="str">
        <f>IF(OR(L55&lt;&gt;"○",入力!K27=""),"",入力!K27)</f>
        <v>晴人</v>
      </c>
      <c r="E55" s="32" t="str">
        <f>IF(OR(L55&lt;&gt;"○",入力!F26=""),"",入力!F26)</f>
        <v>なかた</v>
      </c>
      <c r="F55" s="32" t="str">
        <f>IF(OR(L55&lt;&gt;"○",入力!K26=""),"",入力!K26)</f>
        <v>はると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青山</v>
      </c>
      <c r="D56" s="32" t="str">
        <f>IF(OR(L56&lt;&gt;"○",入力!K29=""),"",入力!K29)</f>
        <v>海斗</v>
      </c>
      <c r="E56" s="32" t="str">
        <f>IF(OR(L56&lt;&gt;"○",入力!F28=""),"",入力!F28)</f>
        <v>あおやま</v>
      </c>
      <c r="F56" s="32" t="str">
        <f>IF(OR(L56&lt;&gt;"○",入力!K28=""),"",入力!K28)</f>
        <v>かいと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土浜</v>
      </c>
      <c r="D57" s="32" t="str">
        <f>IF(OR(L57&lt;&gt;"○",入力!K31=""),"",入力!K31)</f>
        <v>貴寛</v>
      </c>
      <c r="E57" s="32" t="str">
        <f>IF(OR(L57&lt;&gt;"○",入力!F30=""),"",入力!F30)</f>
        <v>つちはま</v>
      </c>
      <c r="F57" s="32" t="str">
        <f>IF(OR(L57&lt;&gt;"○",入力!K30=""),"",入力!K30)</f>
        <v>たかひろ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岡崎</v>
      </c>
      <c r="D58" s="32" t="str">
        <f>IF(OR(L58&lt;&gt;"○",入力!K33=""),"",入力!K33)</f>
        <v>彪駕</v>
      </c>
      <c r="E58" s="32" t="str">
        <f>IF(OR(L58&lt;&gt;"○",入力!F32=""),"",入力!F32)</f>
        <v>おかざき</v>
      </c>
      <c r="F58" s="32" t="str">
        <f>IF(OR(L58&lt;&gt;"○",入力!K32=""),"",入力!K32)</f>
        <v>ひゅうが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座間味</v>
      </c>
      <c r="D59" s="32" t="str">
        <f>IF(OR(L59&lt;&gt;"○",入力!AE23=""),"",入力!AE23)</f>
        <v>隼真</v>
      </c>
      <c r="E59" s="32" t="str">
        <f>IF(OR(L59&lt;&gt;"○",入力!Z22=""),"",入力!Z22)</f>
        <v>ざまみ</v>
      </c>
      <c r="F59" s="32" t="str">
        <f>IF(OR(L59&lt;&gt;"○",入力!AE22=""),"",入力!AE22)</f>
        <v>しゅんま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藤原</v>
      </c>
      <c r="D60" s="32" t="str">
        <f>IF(OR(L60&lt;&gt;"○",入力!AE25=""),"",入力!AE25)</f>
        <v>銀太</v>
      </c>
      <c r="E60" s="32" t="str">
        <f>IF(OR(L60&lt;&gt;"○",入力!Z24=""),"",入力!Z24)</f>
        <v>ふじわら</v>
      </c>
      <c r="F60" s="32" t="str">
        <f>IF(OR(L60&lt;&gt;"○",入力!AE24=""),"",入力!AE24)</f>
        <v>ぎんた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葛西</v>
      </c>
      <c r="D61" s="32" t="str">
        <f>IF(OR(L61&lt;&gt;"○",入力!AE27=""),"",入力!AE27)</f>
        <v>蒼空</v>
      </c>
      <c r="E61" s="32" t="str">
        <f>IF(OR(L61&lt;&gt;"○",入力!Z26=""),"",入力!Z26)</f>
        <v>かさい</v>
      </c>
      <c r="F61" s="32" t="str">
        <f>IF(OR(L61&lt;&gt;"○",入力!AE26=""),"",入力!AE26)</f>
        <v>そら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大内</v>
      </c>
      <c r="D62" s="32" t="str">
        <f>IF(OR(L62&lt;&gt;"○",入力!AE29=""),"",入力!AE29)</f>
        <v>快飛</v>
      </c>
      <c r="E62" s="32" t="str">
        <f>IF(OR(L62&lt;&gt;"○",入力!Z28=""),"",入力!Z28)</f>
        <v>おおうち</v>
      </c>
      <c r="F62" s="32" t="str">
        <f>IF(OR(L62&lt;&gt;"○",入力!AE28=""),"",入力!AE28)</f>
        <v>かいと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荒巻</v>
      </c>
      <c r="D63" s="32" t="str">
        <f>IF(OR(L63&lt;&gt;"○",入力!AE31=""),"",入力!AE31)</f>
        <v>諒成</v>
      </c>
      <c r="E63" s="32" t="str">
        <f>IF(OR(L63&lt;&gt;"○",入力!Z30=""),"",入力!Z30)</f>
        <v>あらまき</v>
      </c>
      <c r="F63" s="32" t="str">
        <f>IF(OR(L63&lt;&gt;"○",入力!AE30=""),"",入力!AE30)</f>
        <v>りょうせい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王</v>
      </c>
      <c r="D64" s="32" t="str">
        <f>IF(OR(L64&lt;&gt;"○",入力!AE33=""),"",入力!AE33)</f>
        <v>少博</v>
      </c>
      <c r="E64" s="32" t="str">
        <f>IF(OR(L64&lt;&gt;"○",入力!Z32=""),"",入力!Z32)</f>
        <v>おう</v>
      </c>
      <c r="F64" s="32" t="str">
        <f>IF(OR(L64&lt;&gt;"○",入力!AE32=""),"",入力!AE32)</f>
        <v>しょうぼう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2019-05-07T22:17:02Z</cp:lastPrinted>
  <dcterms:created xsi:type="dcterms:W3CDTF">2006-11-03T01:52:14Z</dcterms:created>
  <dcterms:modified xsi:type="dcterms:W3CDTF">2019-05-07T22:17:11Z</dcterms:modified>
</cp:coreProperties>
</file>