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<sst xmlns="http://schemas.openxmlformats.org/spreadsheetml/2006/main" count="1490" uniqueCount="762">
  <si>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</si>
  <si>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</si>
  <si>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</si>
  <si>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</si>
  <si>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</si>
  <si>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</si>
  <si>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</si>
  <si>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</si>
  <si>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</si>
  <si>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</si>
  <si>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</si>
  <si>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</si>
  <si>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</si>
  <si>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</si>
  <si>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</si>
  <si>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</si>
  <si>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</si>
  <si>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</si>
  <si>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</si>
  <si>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</si>
  <si>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</si>
  <si>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</si>
  <si>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</si>
  <si>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</si>
  <si>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</si>
  <si>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</si>
  <si>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</si>
  <si>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</si>
  <si>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</si>
  <si>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</si>
  <si>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</si>
  <si>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</si>
  <si>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</si>
  <si>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</si>
  <si>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</si>
  <si>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</si>
  <si>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</si>
  <si>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</si>
  <si>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</si>
  <si>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</si>
  <si>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</si>
  <si>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</si>
  <si>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</si>
  <si>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</si>
  <si>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</si>
  <si>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</si>
  <si>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</si>
  <si>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</si>
  <si>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</si>
  <si>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</si>
  <si>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</si>
  <si>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</si>
  <si>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</si>
  <si>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</si>
  <si>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</si>
  <si>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</si>
  <si>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</si>
  <si>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</si>
  <si>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</si>
  <si>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</si>
  <si>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</si>
  <si>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</si>
  <si>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</si>
  <si>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</si>
  <si>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</si>
  <si>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</si>
  <si>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</si>
  <si>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</si>
  <si>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</si>
  <si>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</si>
  <si>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</si>
  <si>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</si>
  <si>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</si>
  <si>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</si>
  <si>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</si>
  <si>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</si>
  <si>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</si>
  <si>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</si>
  <si>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</si>
  <si>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</si>
  <si>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</si>
  <si>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</si>
  <si>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</si>
  <si>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</si>
  <si>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</si>
  <si>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</si>
  <si>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</si>
  <si>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</si>
  <si>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</si>
  <si>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</si>
  <si>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</si>
  <si>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</si>
  <si>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</si>
  <si>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</si>
  <si>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</si>
  <si>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</si>
  <si>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</si>
  <si>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</si>
  <si>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</si>
  <si>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</si>
  <si>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</si>
  <si>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</si>
  <si>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</si>
  <si>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</si>
  <si>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</si>
  <si>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</si>
  <si>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</si>
  <si>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</si>
  <si>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</si>
  <si>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</si>
  <si>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</si>
  <si>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</si>
  <si>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</si>
  <si>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</si>
  <si>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</si>
  <si>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</si>
  <si>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</si>
  <si>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</si>
  <si>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</si>
  <si>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</si>
  <si>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</si>
  <si>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</si>
  <si>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</si>
  <si>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</si>
  <si>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</si>
  <si>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</si>
  <si>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</si>
  <si>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</si>
  <si>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</si>
  <si>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</si>
  <si>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</si>
  <si>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</si>
  <si>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</si>
  <si>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</si>
  <si>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</si>
  <si>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</si>
  <si>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</si>
  <si>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</si>
  <si>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</si>
  <si>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</si>
  <si>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</si>
  <si>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</si>
  <si>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</si>
  <si>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</si>
  <si>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</si>
  <si>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</si>
  <si>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</si>
  <si>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</si>
  <si>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</si>
  <si>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</si>
  <si>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</si>
  <si>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</si>
  <si>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</si>
  <si>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</si>
  <si>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</si>
  <si>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</si>
  <si>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</si>
  <si>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</si>
  <si>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</si>
  <si>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</si>
  <si>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</si>
  <si>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</si>
  <si>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</si>
  <si>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</si>
  <si>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</si>
  <si>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</si>
  <si>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</si>
  <si>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</si>
  <si>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</si>
  <si>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</si>
  <si>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</si>
  <si>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</si>
  <si>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</si>
  <si>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</si>
  <si>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</si>
  <si>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</si>
  <si>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</si>
  <si>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</si>
  <si>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</si>
  <si>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</si>
  <si>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</si>
  <si>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</si>
  <si>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</si>
  <si>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</si>
  <si>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</si>
  <si>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</si>
  <si>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</si>
  <si>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</si>
  <si>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</si>
  <si>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</si>
  <si>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</si>
  <si>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</si>
  <si>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</si>
  <si>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</si>
  <si>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</si>
  <si>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</si>
  <si>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</si>
  <si>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</si>
  <si>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</si>
  <si>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</si>
  <si>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</si>
  <si>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</si>
  <si>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</si>
  <si>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</si>
  <si>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</si>
  <si>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</si>
  <si>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</si>
  <si>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</si>
  <si>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</si>
  <si>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</si>
  <si>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</si>
  <si>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</si>
  <si>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</si>
  <si>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</si>
  <si>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</si>
  <si>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</si>
  <si>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</si>
  <si>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</si>
  <si>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</si>
  <si>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</si>
  <si>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</si>
  <si>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</si>
  <si>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</si>
  <si>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</si>
  <si>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</si>
  <si>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</si>
  <si>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</si>
  <si>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</si>
  <si>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</si>
  <si>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</si>
  <si>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</si>
  <si>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</si>
  <si>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</si>
  <si>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</si>
  <si>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</si>
  <si>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</si>
  <si>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</si>
  <si>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</si>
  <si>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</si>
  <si>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</si>
  <si>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</si>
  <si>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</si>
  <si>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</si>
  <si>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</si>
  <si>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</si>
  <si>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</si>
  <si>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</si>
  <si>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</si>
  <si>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</si>
  <si>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</si>
  <si>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</si>
  <si>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</si>
  <si>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</si>
  <si>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</si>
  <si>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</si>
  <si>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</si>
  <si>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</si>
  <si>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</si>
  <si>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</si>
  <si>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</si>
  <si>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</si>
  <si>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</si>
  <si>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</si>
  <si>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</si>
  <si>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</si>
  <si>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</si>
  <si>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</si>
  <si>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</si>
  <si>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</si>
  <si>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</si>
  <si>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</si>
  <si>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</si>
  <si>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</si>
  <si>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</si>
  <si>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</si>
  <si>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</si>
  <si>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</si>
  <si>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</si>
  <si>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</si>
  <si>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</si>
  <si>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</si>
  <si>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</si>
  <si>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</si>
  <si>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</si>
  <si>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</si>
  <si>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</si>
  <si>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</si>
  <si>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</si>
  <si>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</si>
  <si>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</si>
  <si>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</si>
  <si>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</si>
  <si>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</si>
  <si>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</si>
  <si>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</si>
  <si>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</si>
  <si>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</si>
  <si>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</si>
  <si>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</si>
  <si>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</si>
  <si>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</si>
  <si>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</si>
  <si>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</si>
  <si>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</si>
  <si>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</si>
  <si>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</si>
  <si>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</si>
  <si>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</si>
  <si>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</si>
  <si>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</si>
  <si>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</si>
  <si>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</si>
  <si>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</si>
  <si>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</si>
  <si>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</si>
  <si>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</si>
  <si>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</si>
  <si>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</si>
  <si>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</si>
  <si>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</si>
  <si>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</si>
  <si>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</si>
  <si>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</si>
  <si>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</si>
  <si>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</si>
  <si>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</si>
  <si>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</si>
  <si>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</si>
  <si>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</si>
  <si>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</si>
  <si>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</si>
  <si>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</si>
  <si>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</si>
  <si>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</si>
  <si>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</si>
  <si>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</si>
  <si>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</si>
  <si>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</si>
  <si>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</si>
  <si>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</si>
  <si>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</si>
  <si>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</si>
  <si>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</si>
  <si>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</si>
  <si>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</si>
  <si>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</si>
  <si>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</si>
  <si>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</si>
  <si>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</si>
  <si>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</si>
  <si>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</si>
  <si>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</si>
  <si>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</si>
  <si>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</si>
  <si>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</si>
  <si>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</si>
  <si>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</si>
  <si>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</si>
  <si>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</si>
  <si>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</si>
  <si>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</si>
  <si>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</si>
  <si>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</si>
  <si>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</si>
  <si>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</si>
  <si>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</si>
  <si>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</si>
  <si>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</si>
  <si>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</si>
  <si>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</si>
  <si>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</si>
  <si>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</si>
  <si>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</si>
  <si>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</si>
  <si>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</si>
  <si>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</si>
  <si>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</si>
  <si>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</si>
  <si>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</si>
  <si>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</si>
  <si>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</si>
  <si>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</si>
  <si>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</si>
  <si>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</si>
  <si>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</si>
  <si>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</si>
  <si>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</si>
  <si>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</si>
  <si>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</si>
  <si>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</si>
  <si>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</si>
  <si>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</si>
  <si>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</si>
  <si>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</si>
  <si>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</si>
  <si>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</si>
  <si>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</si>
  <si>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</si>
  <si>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</si>
  <si>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</si>
  <si>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</si>
  <si>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</si>
  <si>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</si>
  <si>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</si>
  <si>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</si>
  <si>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</si>
  <si>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</si>
  <si>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</si>
  <si>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</si>
  <si>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</si>
  <si>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</si>
  <si>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</si>
  <si>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</si>
  <si>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</si>
  <si>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</si>
  <si>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</si>
  <si>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</si>
  <si>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</si>
  <si>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</si>
  <si>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</si>
  <si>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</si>
  <si>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</si>
  <si>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</si>
  <si>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</si>
  <si>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</si>
  <si>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</si>
  <si>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</si>
  <si>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</si>
  <si>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</si>
  <si>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</si>
  <si>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</si>
  <si>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</si>
  <si>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</si>
  <si>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</si>
  <si>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</si>
  <si>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</si>
  <si>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</si>
  <si>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</si>
  <si>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</si>
  <si>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</si>
  <si>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</si>
  <si>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</si>
  <si>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</si>
  <si>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</si>
  <si>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</si>
  <si>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</si>
  <si>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</si>
  <si>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</si>
  <si>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</si>
  <si>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</si>
  <si>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</si>
  <si>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</si>
  <si>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</si>
  <si>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</si>
  <si>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</si>
  <si>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</si>
  <si>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</si>
  <si>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</si>
  <si>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</si>
  <si>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</si>
  <si>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</si>
  <si>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</si>
  <si>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</si>
  <si>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</si>
  <si>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</si>
  <si>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</si>
  <si>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</si>
  <si>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</si>
  <si>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</si>
  <si>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</si>
  <si>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</si>
  <si>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</si>
  <si>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</si>
  <si>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</si>
  <si>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</si>
  <si>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</si>
  <si>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</si>
  <si>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</si>
  <si>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</si>
  <si>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</si>
  <si>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</si>
  <si>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</si>
  <si>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</si>
  <si>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</si>
  <si>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</si>
  <si>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</si>
  <si>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</si>
  <si>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</si>
  <si>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</si>
  <si>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</si>
  <si>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</si>
  <si>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</si>
  <si>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</si>
  <si>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</si>
  <si>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</si>
  <si>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</si>
  <si>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</si>
  <si>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</si>
  <si>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</si>
  <si>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</si>
  <si>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</si>
  <si>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</si>
  <si>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</si>
  <si>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</si>
  <si>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</si>
  <si>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</si>
  <si>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</si>
  <si>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</si>
  <si>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</si>
  <si>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</si>
  <si>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</si>
  <si>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</si>
  <si>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</si>
  <si>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</si>
  <si>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</si>
  <si>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</si>
  <si>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</si>
  <si>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</si>
  <si>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</si>
  <si>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</si>
  <si>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</si>
  <si>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</si>
  <si>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</si>
  <si>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</si>
  <si>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</si>
  <si>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</si>
  <si>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</si>
  <si>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</si>
  <si>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</si>
  <si>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</si>
  <si>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</si>
  <si>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</si>
  <si>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</si>
  <si>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</si>
  <si>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</si>
  <si>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</si>
  <si>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</si>
  <si>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</si>
  <si>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</si>
  <si>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</si>
  <si>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</si>
  <si>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</si>
  <si>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</si>
  <si>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</si>
  <si>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</si>
  <si>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</si>
  <si>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</si>
  <si>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</si>
  <si>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</si>
  <si>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</si>
  <si>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</si>
  <si>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</si>
  <si>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</si>
  <si>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</si>
  <si>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</si>
  <si>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</si>
  <si>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</si>
  <si>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</si>
  <si>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</si>
  <si>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</si>
  <si>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</si>
  <si>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</si>
  <si>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</si>
  <si>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</si>
  <si>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</si>
  <si>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</si>
  <si>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</si>
  <si>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</si>
  <si>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</si>
  <si>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</si>
  <si>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</si>
  <si>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</si>
  <si>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</si>
  <si>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</si>
  <si>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</si>
  <si>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</si>
  <si>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</si>
  <si>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</si>
  <si>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</si>
  <si>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</si>
  <si>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</si>
  <si>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</si>
  <si>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</si>
  <si>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</si>
  <si>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</si>
  <si>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</si>
  <si>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</si>
  <si>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</si>
  <si>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</si>
  <si>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</si>
  <si>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</si>
  <si>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</si>
  <si>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</si>
  <si>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</si>
  <si>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</si>
  <si>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</si>
  <si>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</si>
  <si>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</si>
  <si>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</si>
  <si>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</si>
  <si>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</si>
  <si>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</si>
  <si>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</si>
  <si>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</si>
  <si>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</si>
  <si>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</si>
  <si>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</si>
  <si>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</si>
  <si>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</si>
  <si>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</si>
  <si>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</si>
  <si>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</si>
  <si>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</si>
  <si>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</si>
  <si>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</si>
  <si>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</si>
  <si>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</si>
  <si>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</si>
  <si>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</si>
  <si>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</si>
  <si>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</si>
  <si>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</si>
  <si>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</si>
  <si>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</si>
  <si>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</si>
  <si>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</si>
  <si>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</si>
  <si>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</si>
  <si>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</si>
  <si>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</si>
  <si>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</si>
  <si>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</si>
  <si>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</si>
  <si>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</si>
  <si>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</si>
  <si>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</si>
  <si>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</si>
  <si>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</si>
  <si>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</si>
  <si>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</si>
  <si>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</si>
  <si>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</si>
  <si>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</si>
  <si>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</si>
  <si>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</si>
  <si>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</si>
  <si>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</si>
  <si>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</si>
  <si>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</si>
  <si>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</si>
  <si>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</si>
  <si>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</si>
  <si>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</si>
  <si>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</si>
  <si>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</si>
  <si>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</si>
  <si>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</si>
  <si>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</si>
  <si>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</si>
  <si>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</si>
  <si>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</si>
  <si>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</si>
  <si>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</si>
  <si>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</si>
  <si>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</si>
  <si>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</si>
  <si>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</si>
  <si>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</si>
  <si>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</si>
  <si>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</si>
  <si>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</si>
  <si>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</si>
  <si>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</si>
  <si>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</si>
  <si>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</si>
  <si>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</si>
  <si>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</si>
  <si>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</si>
  <si>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</si>
  <si>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</si>
  <si>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</si>
  <si>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</si>
  <si>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</si>
  <si>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</si>
  <si>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</si>
  <si>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</si>
  <si>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</si>
  <si>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</si>
  <si>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</si>
  <si>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</si>
  <si>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</si>
  <si>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</si>
  <si>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</si>
  <si>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</si>
  <si>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044</t>
    <phoneticPr fontId="2"/>
  </si>
  <si>
    <t>233</t>
    <phoneticPr fontId="2"/>
  </si>
  <si>
    <t>4186</t>
    <phoneticPr fontId="2"/>
  </si>
  <si>
    <t>210</t>
    <phoneticPr fontId="2"/>
  </si>
  <si>
    <t>0011</t>
    <phoneticPr fontId="2"/>
  </si>
  <si>
    <t>211</t>
    <phoneticPr fontId="2"/>
  </si>
  <si>
    <t>1664</t>
    <phoneticPr fontId="2"/>
  </si>
  <si>
    <t>川崎市川崎区富士見２－１－２</t>
    <rPh sb="0" eb="3">
      <t>カワサキシ</t>
    </rPh>
    <rPh sb="3" eb="6">
      <t>カワサキク</t>
    </rPh>
    <rPh sb="6" eb="9">
      <t>フジミ</t>
    </rPh>
    <phoneticPr fontId="2"/>
  </si>
  <si>
    <t>福島</t>
    <rPh sb="0" eb="2">
      <t>フクシマ</t>
    </rPh>
    <phoneticPr fontId="2"/>
  </si>
  <si>
    <t>忠和</t>
    <rPh sb="0" eb="2">
      <t>タダカズ</t>
    </rPh>
    <phoneticPr fontId="2"/>
  </si>
  <si>
    <t>新里</t>
    <rPh sb="0" eb="2">
      <t>シンザト</t>
    </rPh>
    <phoneticPr fontId="2"/>
  </si>
  <si>
    <t>昌也</t>
    <rPh sb="0" eb="2">
      <t>マサヤ</t>
    </rPh>
    <phoneticPr fontId="2"/>
  </si>
  <si>
    <t>ふくしま</t>
    <phoneticPr fontId="2"/>
  </si>
  <si>
    <t>ただかず</t>
    <phoneticPr fontId="2"/>
  </si>
  <si>
    <t>しんざと</t>
    <phoneticPr fontId="2"/>
  </si>
  <si>
    <t>まさや</t>
    <phoneticPr fontId="2"/>
  </si>
  <si>
    <t>藤原</t>
    <rPh sb="0" eb="2">
      <t>フジワラ</t>
    </rPh>
    <phoneticPr fontId="2"/>
  </si>
  <si>
    <t>銀太</t>
    <rPh sb="0" eb="1">
      <t>ギン</t>
    </rPh>
    <rPh sb="1" eb="2">
      <t>タ</t>
    </rPh>
    <phoneticPr fontId="2"/>
  </si>
  <si>
    <t>ふじわら</t>
    <phoneticPr fontId="2"/>
  </si>
  <si>
    <t>ぎんた</t>
    <phoneticPr fontId="2"/>
  </si>
  <si>
    <t>藤原</t>
    <rPh sb="0" eb="2">
      <t>フジワラ</t>
    </rPh>
    <phoneticPr fontId="2"/>
  </si>
  <si>
    <t>銀太</t>
    <rPh sb="0" eb="1">
      <t>ギン</t>
    </rPh>
    <rPh sb="1" eb="2">
      <t>タ</t>
    </rPh>
    <phoneticPr fontId="2"/>
  </si>
  <si>
    <t>ふじわら</t>
    <phoneticPr fontId="2"/>
  </si>
  <si>
    <t>ぎんた</t>
    <phoneticPr fontId="2"/>
  </si>
  <si>
    <t>あらまき</t>
    <phoneticPr fontId="2"/>
  </si>
  <si>
    <t>りょうせい</t>
    <phoneticPr fontId="2"/>
  </si>
  <si>
    <t>荒巻</t>
    <rPh sb="0" eb="2">
      <t>アラマキ</t>
    </rPh>
    <phoneticPr fontId="2"/>
  </si>
  <si>
    <t>諒成</t>
    <rPh sb="0" eb="1">
      <t>リョウ</t>
    </rPh>
    <rPh sb="1" eb="2">
      <t>ナ</t>
    </rPh>
    <phoneticPr fontId="2"/>
  </si>
  <si>
    <t>かさい</t>
    <phoneticPr fontId="2"/>
  </si>
  <si>
    <t>そら</t>
    <phoneticPr fontId="2"/>
  </si>
  <si>
    <t>葛西</t>
    <rPh sb="0" eb="2">
      <t>カサイ</t>
    </rPh>
    <phoneticPr fontId="2"/>
  </si>
  <si>
    <t>蒼空</t>
    <rPh sb="0" eb="2">
      <t>ソウクウ</t>
    </rPh>
    <phoneticPr fontId="2"/>
  </si>
  <si>
    <t>おおうち</t>
    <phoneticPr fontId="2"/>
  </si>
  <si>
    <t>かいと</t>
    <phoneticPr fontId="2"/>
  </si>
  <si>
    <t>大内</t>
    <rPh sb="0" eb="2">
      <t>オオウチ</t>
    </rPh>
    <phoneticPr fontId="2"/>
  </si>
  <si>
    <t>快飛</t>
    <rPh sb="0" eb="1">
      <t>カイ</t>
    </rPh>
    <rPh sb="1" eb="2">
      <t>ト</t>
    </rPh>
    <phoneticPr fontId="2"/>
  </si>
  <si>
    <t>宮平</t>
    <rPh sb="0" eb="2">
      <t>ミヤヒラ</t>
    </rPh>
    <phoneticPr fontId="2"/>
  </si>
  <si>
    <t>力輝</t>
    <rPh sb="0" eb="1">
      <t>リキ</t>
    </rPh>
    <rPh sb="1" eb="2">
      <t>カガヤ</t>
    </rPh>
    <phoneticPr fontId="2"/>
  </si>
  <si>
    <t>みやひら</t>
    <phoneticPr fontId="2"/>
  </si>
  <si>
    <t>りき</t>
    <phoneticPr fontId="2"/>
  </si>
  <si>
    <t>王</t>
    <rPh sb="0" eb="1">
      <t>オウ</t>
    </rPh>
    <phoneticPr fontId="2"/>
  </si>
  <si>
    <t>少博</t>
    <rPh sb="0" eb="1">
      <t>ショウ</t>
    </rPh>
    <rPh sb="1" eb="2">
      <t>ハク</t>
    </rPh>
    <phoneticPr fontId="2"/>
  </si>
  <si>
    <t>おう</t>
    <phoneticPr fontId="2"/>
  </si>
  <si>
    <t>しょうぼう</t>
    <phoneticPr fontId="2"/>
  </si>
  <si>
    <t>高谷</t>
    <rPh sb="0" eb="2">
      <t>タカヤ</t>
    </rPh>
    <phoneticPr fontId="2"/>
  </si>
  <si>
    <t>力</t>
    <rPh sb="0" eb="1">
      <t>リキ</t>
    </rPh>
    <phoneticPr fontId="2"/>
  </si>
  <si>
    <t>たかや</t>
    <phoneticPr fontId="2"/>
  </si>
  <si>
    <t>遊佐</t>
    <rPh sb="0" eb="2">
      <t>ユサ</t>
    </rPh>
    <phoneticPr fontId="2"/>
  </si>
  <si>
    <t>篤斗</t>
    <rPh sb="0" eb="1">
      <t>アツシ</t>
    </rPh>
    <rPh sb="1" eb="2">
      <t>ト</t>
    </rPh>
    <phoneticPr fontId="2"/>
  </si>
  <si>
    <t>ゆさ</t>
    <phoneticPr fontId="2"/>
  </si>
  <si>
    <t>あつと</t>
    <phoneticPr fontId="2"/>
  </si>
  <si>
    <t>加藤</t>
    <rPh sb="0" eb="2">
      <t>カトウ</t>
    </rPh>
    <phoneticPr fontId="2"/>
  </si>
  <si>
    <t>瑛大</t>
    <rPh sb="0" eb="2">
      <t>エイタ</t>
    </rPh>
    <phoneticPr fontId="2"/>
  </si>
  <si>
    <t>かとう</t>
    <phoneticPr fontId="2"/>
  </si>
  <si>
    <t>えいた</t>
    <phoneticPr fontId="2"/>
  </si>
  <si>
    <t>平賀</t>
    <rPh sb="0" eb="2">
      <t>ヒラガ</t>
    </rPh>
    <phoneticPr fontId="2"/>
  </si>
  <si>
    <t>敦</t>
    <rPh sb="0" eb="1">
      <t>アツシ</t>
    </rPh>
    <phoneticPr fontId="2"/>
  </si>
  <si>
    <t>ひらが</t>
    <phoneticPr fontId="2"/>
  </si>
  <si>
    <t>あつし</t>
    <phoneticPr fontId="2"/>
  </si>
  <si>
    <t>おくの</t>
    <phoneticPr fontId="2"/>
  </si>
  <si>
    <t>まさと</t>
    <phoneticPr fontId="2"/>
  </si>
  <si>
    <t>奥野</t>
    <rPh sb="0" eb="2">
      <t>オクノ</t>
    </rPh>
    <phoneticPr fontId="2"/>
  </si>
  <si>
    <t>将斗</t>
    <rPh sb="0" eb="1">
      <t>ショウ</t>
    </rPh>
    <rPh sb="1" eb="2">
      <t>ト</t>
    </rPh>
    <phoneticPr fontId="2"/>
  </si>
  <si>
    <t>ひらやま</t>
    <phoneticPr fontId="2"/>
  </si>
  <si>
    <t>とおや</t>
    <phoneticPr fontId="2"/>
  </si>
  <si>
    <t>平山</t>
    <rPh sb="0" eb="2">
      <t>ヒラヤマ</t>
    </rPh>
    <phoneticPr fontId="2"/>
  </si>
  <si>
    <t>竜也</t>
    <rPh sb="0" eb="1">
      <t>リュウ</t>
    </rPh>
    <rPh sb="1" eb="2">
      <t>ヤ</t>
    </rPh>
    <phoneticPr fontId="2"/>
  </si>
  <si>
    <t>永野　直樹</t>
    <rPh sb="0" eb="2">
      <t>ナガノ</t>
    </rPh>
    <rPh sb="3" eb="5">
      <t>ナオキ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</si>
</sst>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3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4" zoomScaleNormal="100" zoomScaleSheetLayoutView="100" workbookViewId="0">
      <selection activeCell="BM29" sqref="BM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2109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川崎市立富士見中学校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699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706</v>
      </c>
      <c r="G12" s="206"/>
      <c r="H12" s="206"/>
      <c r="I12" s="206"/>
      <c r="J12" s="206"/>
      <c r="K12" s="206" t="s">
        <v>707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704</v>
      </c>
      <c r="AA13" s="215"/>
      <c r="AB13" s="215"/>
      <c r="AC13" s="215"/>
      <c r="AD13" s="216"/>
      <c r="AE13" s="215" t="s">
        <v>705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>
        <v>0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716</v>
      </c>
      <c r="G22" s="121"/>
      <c r="H22" s="121"/>
      <c r="I22" s="121"/>
      <c r="J22" s="121"/>
      <c r="K22" s="121" t="s">
        <v>717</v>
      </c>
      <c r="L22" s="121"/>
      <c r="M22" s="121"/>
      <c r="N22" s="121"/>
      <c r="O22" s="122"/>
      <c r="P22" s="118">
        <v>3</v>
      </c>
      <c r="Q22" s="118"/>
      <c r="R22" s="109">
        <v>171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740</v>
      </c>
      <c r="AA22" s="121"/>
      <c r="AB22" s="121"/>
      <c r="AC22" s="121"/>
      <c r="AD22" s="121"/>
      <c r="AE22" s="121" t="s">
        <v>733</v>
      </c>
      <c r="AF22" s="121"/>
      <c r="AG22" s="121"/>
      <c r="AH22" s="121"/>
      <c r="AI22" s="122"/>
      <c r="AJ22" s="118">
        <v>3</v>
      </c>
      <c r="AK22" s="118"/>
      <c r="AL22" s="109">
        <v>160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714</v>
      </c>
      <c r="G23" s="114"/>
      <c r="H23" s="114"/>
      <c r="I23" s="114"/>
      <c r="J23" s="114"/>
      <c r="K23" s="114" t="s">
        <v>715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738</v>
      </c>
      <c r="AA23" s="114"/>
      <c r="AB23" s="114"/>
      <c r="AC23" s="114"/>
      <c r="AD23" s="114"/>
      <c r="AE23" s="114" t="s">
        <v>739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718</v>
      </c>
      <c r="G24" s="87"/>
      <c r="H24" s="87"/>
      <c r="I24" s="87"/>
      <c r="J24" s="87"/>
      <c r="K24" s="87" t="s">
        <v>719</v>
      </c>
      <c r="L24" s="87"/>
      <c r="M24" s="87"/>
      <c r="N24" s="87"/>
      <c r="O24" s="88"/>
      <c r="P24" s="77">
        <v>3</v>
      </c>
      <c r="Q24" s="77"/>
      <c r="R24" s="93">
        <v>172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743</v>
      </c>
      <c r="AA24" s="87"/>
      <c r="AB24" s="87"/>
      <c r="AC24" s="87"/>
      <c r="AD24" s="87"/>
      <c r="AE24" s="87" t="s">
        <v>744</v>
      </c>
      <c r="AF24" s="87"/>
      <c r="AG24" s="87"/>
      <c r="AH24" s="87"/>
      <c r="AI24" s="88"/>
      <c r="AJ24" s="77">
        <v>1</v>
      </c>
      <c r="AK24" s="77"/>
      <c r="AL24" s="93">
        <v>150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720</v>
      </c>
      <c r="G25" s="105"/>
      <c r="H25" s="105"/>
      <c r="I25" s="105"/>
      <c r="J25" s="105"/>
      <c r="K25" s="105" t="s">
        <v>721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741</v>
      </c>
      <c r="AA25" s="105"/>
      <c r="AB25" s="105"/>
      <c r="AC25" s="105"/>
      <c r="AD25" s="105"/>
      <c r="AE25" s="105" t="s">
        <v>742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722</v>
      </c>
      <c r="G26" s="87"/>
      <c r="H26" s="87"/>
      <c r="I26" s="87"/>
      <c r="J26" s="87"/>
      <c r="K26" s="87" t="s">
        <v>723</v>
      </c>
      <c r="L26" s="87"/>
      <c r="M26" s="87"/>
      <c r="N26" s="87"/>
      <c r="O26" s="88"/>
      <c r="P26" s="77">
        <v>3</v>
      </c>
      <c r="Q26" s="77"/>
      <c r="R26" s="93">
        <v>170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747</v>
      </c>
      <c r="AA26" s="87"/>
      <c r="AB26" s="87"/>
      <c r="AC26" s="87"/>
      <c r="AD26" s="87"/>
      <c r="AE26" s="87" t="s">
        <v>748</v>
      </c>
      <c r="AF26" s="87"/>
      <c r="AG26" s="87"/>
      <c r="AH26" s="87"/>
      <c r="AI26" s="88"/>
      <c r="AJ26" s="77">
        <v>2</v>
      </c>
      <c r="AK26" s="77"/>
      <c r="AL26" s="93">
        <v>178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724</v>
      </c>
      <c r="G27" s="105"/>
      <c r="H27" s="105"/>
      <c r="I27" s="105"/>
      <c r="J27" s="105"/>
      <c r="K27" s="105" t="s">
        <v>725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745</v>
      </c>
      <c r="AA27" s="105"/>
      <c r="AB27" s="105"/>
      <c r="AC27" s="105"/>
      <c r="AD27" s="105"/>
      <c r="AE27" s="105" t="s">
        <v>746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726</v>
      </c>
      <c r="G28" s="87"/>
      <c r="H28" s="87"/>
      <c r="I28" s="87"/>
      <c r="J28" s="87"/>
      <c r="K28" s="87" t="s">
        <v>727</v>
      </c>
      <c r="L28" s="87"/>
      <c r="M28" s="87"/>
      <c r="N28" s="87"/>
      <c r="O28" s="88"/>
      <c r="P28" s="77">
        <v>3</v>
      </c>
      <c r="Q28" s="77"/>
      <c r="R28" s="93">
        <v>175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751</v>
      </c>
      <c r="AA28" s="87"/>
      <c r="AB28" s="87"/>
      <c r="AC28" s="87"/>
      <c r="AD28" s="87"/>
      <c r="AE28" s="87" t="s">
        <v>752</v>
      </c>
      <c r="AF28" s="87"/>
      <c r="AG28" s="87"/>
      <c r="AH28" s="87"/>
      <c r="AI28" s="88"/>
      <c r="AJ28" s="77">
        <v>1</v>
      </c>
      <c r="AK28" s="77"/>
      <c r="AL28" s="93">
        <v>150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728</v>
      </c>
      <c r="G29" s="105"/>
      <c r="H29" s="105"/>
      <c r="I29" s="105"/>
      <c r="J29" s="105"/>
      <c r="K29" s="105" t="s">
        <v>729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749</v>
      </c>
      <c r="AA29" s="105"/>
      <c r="AB29" s="105"/>
      <c r="AC29" s="105"/>
      <c r="AD29" s="105"/>
      <c r="AE29" s="105" t="s">
        <v>750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732</v>
      </c>
      <c r="G30" s="87"/>
      <c r="H30" s="87"/>
      <c r="I30" s="87"/>
      <c r="J30" s="87"/>
      <c r="K30" s="87" t="s">
        <v>733</v>
      </c>
      <c r="L30" s="87"/>
      <c r="M30" s="87"/>
      <c r="N30" s="87"/>
      <c r="O30" s="88"/>
      <c r="P30" s="77">
        <v>1</v>
      </c>
      <c r="Q30" s="77"/>
      <c r="R30" s="93">
        <v>165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753</v>
      </c>
      <c r="AA30" s="87"/>
      <c r="AB30" s="87"/>
      <c r="AC30" s="87"/>
      <c r="AD30" s="87"/>
      <c r="AE30" s="87" t="s">
        <v>754</v>
      </c>
      <c r="AF30" s="87"/>
      <c r="AG30" s="87"/>
      <c r="AH30" s="87"/>
      <c r="AI30" s="88"/>
      <c r="AJ30" s="77">
        <v>1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730</v>
      </c>
      <c r="G31" s="105"/>
      <c r="H31" s="105"/>
      <c r="I31" s="105"/>
      <c r="J31" s="105"/>
      <c r="K31" s="105" t="s">
        <v>731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755</v>
      </c>
      <c r="AA31" s="105"/>
      <c r="AB31" s="105"/>
      <c r="AC31" s="105"/>
      <c r="AD31" s="105"/>
      <c r="AE31" s="105" t="s">
        <v>756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736</v>
      </c>
      <c r="G32" s="87"/>
      <c r="H32" s="87"/>
      <c r="I32" s="87"/>
      <c r="J32" s="87"/>
      <c r="K32" s="87" t="s">
        <v>737</v>
      </c>
      <c r="L32" s="87"/>
      <c r="M32" s="87"/>
      <c r="N32" s="87"/>
      <c r="O32" s="88"/>
      <c r="P32" s="77">
        <v>3</v>
      </c>
      <c r="Q32" s="77"/>
      <c r="R32" s="93">
        <v>176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757</v>
      </c>
      <c r="AA32" s="87"/>
      <c r="AB32" s="87"/>
      <c r="AC32" s="87"/>
      <c r="AD32" s="87"/>
      <c r="AE32" s="87" t="s">
        <v>758</v>
      </c>
      <c r="AF32" s="87"/>
      <c r="AG32" s="87"/>
      <c r="AH32" s="87"/>
      <c r="AI32" s="88"/>
      <c r="AJ32" s="77">
        <v>1</v>
      </c>
      <c r="AK32" s="77"/>
      <c r="AL32" s="93">
        <v>150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734</v>
      </c>
      <c r="G33" s="80"/>
      <c r="H33" s="80"/>
      <c r="I33" s="80"/>
      <c r="J33" s="80"/>
      <c r="K33" s="80" t="s">
        <v>735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759</v>
      </c>
      <c r="AA33" s="80"/>
      <c r="AB33" s="80"/>
      <c r="AC33" s="80"/>
      <c r="AD33" s="80"/>
      <c r="AE33" s="80" t="s">
        <v>760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川崎市立富士見中学校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761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2109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川崎市立富士見中学校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ふくしま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福島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ふじわら</v>
      </c>
      <c r="F15" s="283"/>
      <c r="G15" s="283"/>
      <c r="H15" s="283"/>
      <c r="I15" s="283"/>
      <c r="J15" s="283" t="str">
        <f>IF(入力!K22="","",入力!K22)</f>
        <v>ぎんた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171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たかや</v>
      </c>
      <c r="Z15" s="283"/>
      <c r="AA15" s="283"/>
      <c r="AB15" s="283"/>
      <c r="AC15" s="283"/>
      <c r="AD15" s="283" t="str">
        <f>IF(入力!AE22="","",入力!AE22)</f>
        <v>りき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160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藤原</v>
      </c>
      <c r="F16" s="297"/>
      <c r="G16" s="297"/>
      <c r="H16" s="297"/>
      <c r="I16" s="297"/>
      <c r="J16" s="297" t="str">
        <f>IF(入力!K23="","",入力!K23)</f>
        <v>銀太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高谷</v>
      </c>
      <c r="Z16" s="297"/>
      <c r="AA16" s="297"/>
      <c r="AB16" s="297"/>
      <c r="AC16" s="297"/>
      <c r="AD16" s="297" t="str">
        <f>IF(入力!AE23="","",入力!AE23)</f>
        <v>力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あらまき</v>
      </c>
      <c r="F17" s="278"/>
      <c r="G17" s="278"/>
      <c r="H17" s="278"/>
      <c r="I17" s="278"/>
      <c r="J17" s="278" t="str">
        <f>IF(入力!K24="","",入力!K24)</f>
        <v>りょうせい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172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ゆさ</v>
      </c>
      <c r="Z17" s="278"/>
      <c r="AA17" s="278"/>
      <c r="AB17" s="278"/>
      <c r="AC17" s="278"/>
      <c r="AD17" s="278" t="str">
        <f>IF(入力!AE24="","",入力!AE24)</f>
        <v>あつと</v>
      </c>
      <c r="AE17" s="278"/>
      <c r="AF17" s="278"/>
      <c r="AG17" s="278"/>
      <c r="AH17" s="279"/>
      <c r="AI17" s="280">
        <f>IF(入力!AJ24="","",入力!AJ24)</f>
        <v>1</v>
      </c>
      <c r="AJ17" s="280"/>
      <c r="AK17" s="271">
        <f>IF(入力!AL24="","",入力!AL24)</f>
        <v>150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荒巻</v>
      </c>
      <c r="F18" s="270"/>
      <c r="G18" s="270"/>
      <c r="H18" s="270"/>
      <c r="I18" s="270"/>
      <c r="J18" s="270" t="str">
        <f>IF(入力!K25="","",入力!K25)</f>
        <v>諒成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遊佐</v>
      </c>
      <c r="Z18" s="270"/>
      <c r="AA18" s="270"/>
      <c r="AB18" s="270"/>
      <c r="AC18" s="270"/>
      <c r="AD18" s="270" t="str">
        <f>IF(入力!AE25="","",入力!AE25)</f>
        <v>篤斗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かさい</v>
      </c>
      <c r="F19" s="278"/>
      <c r="G19" s="278"/>
      <c r="H19" s="278"/>
      <c r="I19" s="278"/>
      <c r="J19" s="278" t="str">
        <f>IF(入力!K26="","",入力!K26)</f>
        <v>そら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かとう</v>
      </c>
      <c r="Z19" s="278"/>
      <c r="AA19" s="278"/>
      <c r="AB19" s="278"/>
      <c r="AC19" s="278"/>
      <c r="AD19" s="278" t="str">
        <f>IF(入力!AE26="","",入力!AE26)</f>
        <v>えいた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178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葛西</v>
      </c>
      <c r="F20" s="270"/>
      <c r="G20" s="270"/>
      <c r="H20" s="270"/>
      <c r="I20" s="270"/>
      <c r="J20" s="270" t="str">
        <f>IF(入力!K27="","",入力!K27)</f>
        <v>蒼空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加藤</v>
      </c>
      <c r="Z20" s="270"/>
      <c r="AA20" s="270"/>
      <c r="AB20" s="270"/>
      <c r="AC20" s="270"/>
      <c r="AD20" s="270" t="str">
        <f>IF(入力!AE27="","",入力!AE27)</f>
        <v>瑛大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おおうち</v>
      </c>
      <c r="F21" s="278"/>
      <c r="G21" s="278"/>
      <c r="H21" s="278"/>
      <c r="I21" s="278"/>
      <c r="J21" s="278" t="str">
        <f>IF(入力!K28="","",入力!K28)</f>
        <v>かいと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ひらが</v>
      </c>
      <c r="Z21" s="278"/>
      <c r="AA21" s="278"/>
      <c r="AB21" s="278"/>
      <c r="AC21" s="278"/>
      <c r="AD21" s="278" t="str">
        <f>IF(入力!AE28="","",入力!AE28)</f>
        <v>あつし</v>
      </c>
      <c r="AE21" s="278"/>
      <c r="AF21" s="278"/>
      <c r="AG21" s="278"/>
      <c r="AH21" s="279"/>
      <c r="AI21" s="280">
        <f>IF(入力!AJ28="","",入力!AJ28)</f>
        <v>1</v>
      </c>
      <c r="AJ21" s="280"/>
      <c r="AK21" s="271">
        <f>IF(入力!AL28="","",入力!AL28)</f>
        <v>150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大内</v>
      </c>
      <c r="F22" s="270"/>
      <c r="G22" s="270"/>
      <c r="H22" s="270"/>
      <c r="I22" s="270"/>
      <c r="J22" s="270" t="str">
        <f>IF(入力!K29="","",入力!K29)</f>
        <v>快飛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平賀</v>
      </c>
      <c r="Z22" s="270"/>
      <c r="AA22" s="270"/>
      <c r="AB22" s="270"/>
      <c r="AC22" s="270"/>
      <c r="AD22" s="270" t="str">
        <f>IF(入力!AE29="","",入力!AE29)</f>
        <v>敦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みやひら</v>
      </c>
      <c r="F23" s="278"/>
      <c r="G23" s="278"/>
      <c r="H23" s="278"/>
      <c r="I23" s="278"/>
      <c r="J23" s="278" t="str">
        <f>IF(入力!K30="","",入力!K30)</f>
        <v>りき</v>
      </c>
      <c r="K23" s="278"/>
      <c r="L23" s="278"/>
      <c r="M23" s="278"/>
      <c r="N23" s="279"/>
      <c r="O23" s="280">
        <f>IF(入力!P30="","",入力!P30)</f>
        <v>1</v>
      </c>
      <c r="P23" s="280"/>
      <c r="Q23" s="271">
        <f>IF(入力!R30="","",入力!R30)</f>
        <v>165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おくの</v>
      </c>
      <c r="Z23" s="278"/>
      <c r="AA23" s="278"/>
      <c r="AB23" s="278"/>
      <c r="AC23" s="278"/>
      <c r="AD23" s="278" t="str">
        <f>IF(入力!AE30="","",入力!AE30)</f>
        <v>まさと</v>
      </c>
      <c r="AE23" s="278"/>
      <c r="AF23" s="278"/>
      <c r="AG23" s="278"/>
      <c r="AH23" s="279"/>
      <c r="AI23" s="280">
        <f>IF(入力!AJ30="","",入力!AJ30)</f>
        <v>1</v>
      </c>
      <c r="AJ23" s="280"/>
      <c r="AK23" s="271">
        <f>IF(入力!AL30="","",入力!AL30)</f>
        <v>160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宮平</v>
      </c>
      <c r="F24" s="270"/>
      <c r="G24" s="270"/>
      <c r="H24" s="270"/>
      <c r="I24" s="270"/>
      <c r="J24" s="270" t="str">
        <f>IF(入力!K31="","",入力!K31)</f>
        <v>力輝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奥野</v>
      </c>
      <c r="Z24" s="270"/>
      <c r="AA24" s="270"/>
      <c r="AB24" s="270"/>
      <c r="AC24" s="270"/>
      <c r="AD24" s="270" t="str">
        <f>IF(入力!AE31="","",入力!AE31)</f>
        <v>将斗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おう</v>
      </c>
      <c r="F25" s="278"/>
      <c r="G25" s="278"/>
      <c r="H25" s="278"/>
      <c r="I25" s="278"/>
      <c r="J25" s="278" t="str">
        <f>IF(入力!K32="","",入力!K32)</f>
        <v>しょうぼう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176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ひらやま</v>
      </c>
      <c r="Z25" s="278"/>
      <c r="AA25" s="278"/>
      <c r="AB25" s="278"/>
      <c r="AC25" s="278"/>
      <c r="AD25" s="278" t="str">
        <f>IF(入力!AE32="","",入力!AE32)</f>
        <v>とおや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>
        <f>IF(入力!AL32="","",入力!AL32)</f>
        <v>150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王</v>
      </c>
      <c r="F26" s="312"/>
      <c r="G26" s="312"/>
      <c r="H26" s="312"/>
      <c r="I26" s="312"/>
      <c r="J26" s="312" t="str">
        <f>IF(入力!K33="","",入力!K33)</f>
        <v>少博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平山</v>
      </c>
      <c r="Z26" s="312"/>
      <c r="AA26" s="312"/>
      <c r="AB26" s="312"/>
      <c r="AC26" s="312"/>
      <c r="AD26" s="312" t="str">
        <f>IF(入力!AE33="","",入力!AE33)</f>
        <v>竜也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2109</v>
      </c>
      <c r="B7" s="31" t="str">
        <f t="shared" ref="B7:C7" si="0">IF($A$8="","",IF($A$9="",B8,B8&amp;"・"&amp;B9))</f>
        <v>川崎市立富士見中学校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210</v>
      </c>
      <c r="G7" s="31" t="str">
        <f t="shared" si="1"/>
        <v>0011</v>
      </c>
      <c r="H7" s="31">
        <f t="shared" si="1"/>
        <v>0</v>
      </c>
      <c r="I7" s="31" t="str">
        <f t="shared" si="1"/>
        <v>川崎市川崎区富士見２－１－２</v>
      </c>
      <c r="J7" s="31">
        <f t="shared" si="1"/>
        <v>0</v>
      </c>
      <c r="K7" s="31" t="str">
        <f t="shared" si="1"/>
        <v>044</v>
      </c>
      <c r="L7" s="31" t="str">
        <f t="shared" si="1"/>
        <v>233</v>
      </c>
      <c r="M7" s="31" t="str">
        <f t="shared" si="1"/>
        <v>4186</v>
      </c>
      <c r="N7" s="31" t="str">
        <f t="shared" si="1"/>
        <v>044</v>
      </c>
      <c r="O7" s="31" t="str">
        <f t="shared" si="1"/>
        <v>211</v>
      </c>
      <c r="P7" s="31" t="str">
        <f t="shared" si="1"/>
        <v>1664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2109</v>
      </c>
      <c r="B8" s="32" t="str">
        <f>IF(入力!$F$3="","",入力!$F$3)</f>
        <v>川崎市立富士見中学校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210</v>
      </c>
      <c r="G8" s="42" t="str">
        <f>IF(入力!$I$6="","",入力!$I$6)</f>
        <v>0011</v>
      </c>
      <c r="H8" s="32"/>
      <c r="I8" s="32" t="str">
        <f>IF(入力!$L$5="","",入力!$L$5)</f>
        <v>川崎市川崎区富士見２－１－２</v>
      </c>
      <c r="J8" s="32"/>
      <c r="K8" s="42" t="str">
        <f>IF(入力!$AB$4="","",入力!$AB$4)</f>
        <v>044</v>
      </c>
      <c r="L8" s="42" t="str">
        <f>IF(入力!$AG$4="","",入力!$AG$4)</f>
        <v>233</v>
      </c>
      <c r="M8" s="42" t="str">
        <f>IF(入力!$AL$4="","",入力!$AL$4)</f>
        <v>4186</v>
      </c>
      <c r="N8" s="42" t="str">
        <f>IF(入力!$AB$6="","",入力!$AB$6)</f>
        <v>044</v>
      </c>
      <c r="O8" s="42" t="str">
        <f>IF(入力!$AG$6="","",入力!$AG$6)</f>
        <v>211</v>
      </c>
      <c r="P8" s="42" t="str">
        <f>IF(入力!$AL$6="","",入力!$AL$6)</f>
        <v>1664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4186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福島</v>
      </c>
      <c r="D16" s="32" t="str">
        <f>IF(入力!$K$13="","",入力!$K$13)</f>
        <v>忠和</v>
      </c>
      <c r="E16" s="32" t="str">
        <f>IF(入力!$F$12="","",入力!$F$12)</f>
        <v>ふくしま</v>
      </c>
      <c r="F16" s="32" t="str">
        <f>IF(入力!$K$12="","",入力!$K$12)</f>
        <v>ただかず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新里</v>
      </c>
      <c r="D17" s="32" t="str">
        <f>IF(入力!$AE$13="","",入力!$AE$13)</f>
        <v>昌也</v>
      </c>
      <c r="E17" s="32" t="str">
        <f>IF(入力!$Z$12="","",入力!$Z$12)</f>
        <v>しんざと</v>
      </c>
      <c r="F17" s="32" t="str">
        <f>IF(入力!$AE$12="","",入力!$AE$12)</f>
        <v>まさや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藤原</v>
      </c>
      <c r="D24" s="32" t="str">
        <f>IF(入力!$AE$16="","",入力!$AE$16)</f>
        <v>銀太</v>
      </c>
      <c r="E24" s="32" t="str">
        <f>IF(入力!$Z$15="","",入力!$Z$15)</f>
        <v>ふじわら</v>
      </c>
      <c r="F24" s="32" t="str">
        <f>IF(入力!$AE$15="","",入力!$AE$15)</f>
        <v>ぎんた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藤原</v>
      </c>
      <c r="D53" s="32" t="str">
        <f>IF(OR(L53&lt;&gt;"○",入力!K23=""),"",入力!K23)</f>
        <v>銀太</v>
      </c>
      <c r="E53" s="32" t="str">
        <f>IF(OR(L53&lt;&gt;"○",入力!F22=""),"",入力!F22)</f>
        <v>ふじわら</v>
      </c>
      <c r="F53" s="32" t="str">
        <f>IF(OR(L53&lt;&gt;"○",入力!K22=""),"",入力!K22)</f>
        <v>ぎんた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荒巻</v>
      </c>
      <c r="D54" s="32" t="str">
        <f>IF(OR(L54&lt;&gt;"○",入力!K25=""),"",入力!K25)</f>
        <v>諒成</v>
      </c>
      <c r="E54" s="32" t="str">
        <f>IF(OR(L54&lt;&gt;"○",入力!F24=""),"",入力!F24)</f>
        <v>あらまき</v>
      </c>
      <c r="F54" s="32" t="str">
        <f>IF(OR(L54&lt;&gt;"○",入力!K24=""),"",入力!K24)</f>
        <v>りょうせい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葛西</v>
      </c>
      <c r="D55" s="32" t="str">
        <f>IF(OR(L55&lt;&gt;"○",入力!K27=""),"",入力!K27)</f>
        <v>蒼空</v>
      </c>
      <c r="E55" s="32" t="str">
        <f>IF(OR(L55&lt;&gt;"○",入力!F26=""),"",入力!F26)</f>
        <v>かさい</v>
      </c>
      <c r="F55" s="32" t="str">
        <f>IF(OR(L55&lt;&gt;"○",入力!K26=""),"",入力!K26)</f>
        <v>そら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大内</v>
      </c>
      <c r="D56" s="32" t="str">
        <f>IF(OR(L56&lt;&gt;"○",入力!K29=""),"",入力!K29)</f>
        <v>快飛</v>
      </c>
      <c r="E56" s="32" t="str">
        <f>IF(OR(L56&lt;&gt;"○",入力!F28=""),"",入力!F28)</f>
        <v>おおうち</v>
      </c>
      <c r="F56" s="32" t="str">
        <f>IF(OR(L56&lt;&gt;"○",入力!K28=""),"",入力!K28)</f>
        <v>かいと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宮平</v>
      </c>
      <c r="D57" s="32" t="str">
        <f>IF(OR(L57&lt;&gt;"○",入力!K31=""),"",入力!K31)</f>
        <v>力輝</v>
      </c>
      <c r="E57" s="32" t="str">
        <f>IF(OR(L57&lt;&gt;"○",入力!F30=""),"",入力!F30)</f>
        <v>みやひら</v>
      </c>
      <c r="F57" s="32" t="str">
        <f>IF(OR(L57&lt;&gt;"○",入力!K30=""),"",入力!K30)</f>
        <v>りき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王</v>
      </c>
      <c r="D58" s="32" t="str">
        <f>IF(OR(L58&lt;&gt;"○",入力!K33=""),"",入力!K33)</f>
        <v>少博</v>
      </c>
      <c r="E58" s="32" t="str">
        <f>IF(OR(L58&lt;&gt;"○",入力!F32=""),"",入力!F32)</f>
        <v>おう</v>
      </c>
      <c r="F58" s="32" t="str">
        <f>IF(OR(L58&lt;&gt;"○",入力!K32=""),"",入力!K32)</f>
        <v>しょうぼう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高谷</v>
      </c>
      <c r="D59" s="32" t="str">
        <f>IF(OR(L59&lt;&gt;"○",入力!AE23=""),"",入力!AE23)</f>
        <v>力</v>
      </c>
      <c r="E59" s="32" t="str">
        <f>IF(OR(L59&lt;&gt;"○",入力!Z22=""),"",入力!Z22)</f>
        <v>たかや</v>
      </c>
      <c r="F59" s="32" t="str">
        <f>IF(OR(L59&lt;&gt;"○",入力!AE22=""),"",入力!AE22)</f>
        <v>りき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遊佐</v>
      </c>
      <c r="D60" s="32" t="str">
        <f>IF(OR(L60&lt;&gt;"○",入力!AE25=""),"",入力!AE25)</f>
        <v>篤斗</v>
      </c>
      <c r="E60" s="32" t="str">
        <f>IF(OR(L60&lt;&gt;"○",入力!Z24=""),"",入力!Z24)</f>
        <v>ゆさ</v>
      </c>
      <c r="F60" s="32" t="str">
        <f>IF(OR(L60&lt;&gt;"○",入力!AE24=""),"",入力!AE24)</f>
        <v>あつと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加藤</v>
      </c>
      <c r="D61" s="32" t="str">
        <f>IF(OR(L61&lt;&gt;"○",入力!AE27=""),"",入力!AE27)</f>
        <v>瑛大</v>
      </c>
      <c r="E61" s="32" t="str">
        <f>IF(OR(L61&lt;&gt;"○",入力!Z26=""),"",入力!Z26)</f>
        <v>かとう</v>
      </c>
      <c r="F61" s="32" t="str">
        <f>IF(OR(L61&lt;&gt;"○",入力!AE26=""),"",入力!AE26)</f>
        <v>えいた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平賀</v>
      </c>
      <c r="D62" s="32" t="str">
        <f>IF(OR(L62&lt;&gt;"○",入力!AE29=""),"",入力!AE29)</f>
        <v>敦</v>
      </c>
      <c r="E62" s="32" t="str">
        <f>IF(OR(L62&lt;&gt;"○",入力!Z28=""),"",入力!Z28)</f>
        <v>ひらが</v>
      </c>
      <c r="F62" s="32" t="str">
        <f>IF(OR(L62&lt;&gt;"○",入力!AE28=""),"",入力!AE28)</f>
        <v>あつし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奥野</v>
      </c>
      <c r="D63" s="32" t="str">
        <f>IF(OR(L63&lt;&gt;"○",入力!AE31=""),"",入力!AE31)</f>
        <v>将斗</v>
      </c>
      <c r="E63" s="32" t="str">
        <f>IF(OR(L63&lt;&gt;"○",入力!Z30=""),"",入力!Z30)</f>
        <v>おくの</v>
      </c>
      <c r="F63" s="32" t="str">
        <f>IF(OR(L63&lt;&gt;"○",入力!AE30=""),"",入力!AE30)</f>
        <v>まさと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平山</v>
      </c>
      <c r="D64" s="32" t="str">
        <f>IF(OR(L64&lt;&gt;"○",入力!AE33=""),"",入力!AE33)</f>
        <v>竜也</v>
      </c>
      <c r="E64" s="32" t="str">
        <f>IF(OR(L64&lt;&gt;"○",入力!Z32=""),"",入力!Z32)</f>
        <v>ひらやま</v>
      </c>
      <c r="F64" s="32" t="str">
        <f>IF(OR(L64&lt;&gt;"○",入力!AE32=""),"",入力!AE32)</f>
        <v>とおや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</cp:lastModifiedBy>
  <cp:lastPrinted>2021-05-06T06:56:03Z</cp:lastPrinted>
  <dcterms:created xsi:type="dcterms:W3CDTF">2006-11-03T01:52:14Z</dcterms:created>
  <dcterms:modified xsi:type="dcterms:W3CDTF">2021-05-06T06:56:56Z</dcterms:modified>
</cp:coreProperties>
</file>