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1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<sst xmlns="http://schemas.openxmlformats.org/spreadsheetml/2006/main" count="1427" uniqueCount="725">
  <si>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</si>
  <si>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</si>
  <si>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</si>
  <si>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</si>
  <si>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</si>
  <si>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</si>
  <si>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</si>
  <si>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</si>
  <si>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</si>
  <si>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</si>
  <si>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</si>
  <si>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</si>
  <si>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</si>
  <si>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</si>
  <si>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</si>
  <si>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</si>
  <si>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</si>
  <si>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</si>
  <si>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</si>
  <si>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</si>
  <si>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</si>
  <si>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</si>
  <si>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</si>
  <si>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</si>
  <si>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</si>
  <si>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</si>
  <si>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</si>
  <si>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</si>
  <si>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</si>
  <si>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</si>
  <si>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</si>
  <si>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</si>
  <si>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</si>
  <si>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</si>
  <si>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</si>
  <si>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</si>
  <si>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</si>
  <si>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</si>
  <si>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</si>
  <si>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</si>
  <si>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</si>
  <si>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</si>
  <si>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</si>
  <si>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</si>
  <si>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</si>
  <si>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</si>
  <si>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</si>
  <si>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</si>
  <si>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</si>
  <si>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</si>
  <si>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</si>
  <si>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</si>
  <si>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</si>
  <si>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</si>
  <si>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</si>
  <si>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</si>
  <si>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</si>
  <si>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</si>
  <si>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</si>
  <si>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</si>
  <si>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</si>
  <si>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</si>
  <si>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</si>
  <si>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</si>
  <si>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</si>
  <si>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</si>
  <si>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</si>
  <si>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</si>
  <si>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</si>
  <si>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</si>
  <si>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</si>
  <si>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</si>
  <si>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</si>
  <si>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</si>
  <si>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</si>
  <si>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</si>
  <si>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</si>
  <si>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</si>
  <si>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</si>
  <si>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</si>
  <si>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</si>
  <si>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</si>
  <si>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</si>
  <si>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</si>
  <si>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</si>
  <si>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</si>
  <si>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</si>
  <si>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</si>
  <si>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</si>
  <si>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</si>
  <si>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</si>
  <si>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</si>
  <si>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</si>
  <si>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</si>
  <si>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</si>
  <si>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</si>
  <si>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</si>
  <si>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</si>
  <si>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</si>
  <si>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</si>
  <si>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</si>
  <si>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</si>
  <si>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</si>
  <si>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</si>
  <si>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</si>
  <si>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</si>
  <si>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</si>
  <si>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</si>
  <si>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</si>
  <si>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</si>
  <si>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</si>
  <si>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</si>
  <si>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</si>
  <si>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</si>
  <si>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</si>
  <si>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</si>
  <si>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</si>
  <si>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</si>
  <si>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</si>
  <si>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</si>
  <si>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</si>
  <si>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</si>
  <si>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</si>
  <si>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</si>
  <si>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</si>
  <si>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</si>
  <si>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</si>
  <si>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</si>
  <si>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</si>
  <si>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</si>
  <si>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</si>
  <si>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</si>
  <si>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</si>
  <si>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</si>
  <si>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</si>
  <si>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</si>
  <si>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</si>
  <si>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</si>
  <si>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</si>
  <si>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</si>
  <si>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</si>
  <si>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</si>
  <si>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</si>
  <si>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</si>
  <si>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</si>
  <si>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</si>
  <si>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</si>
  <si>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</si>
  <si>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</si>
  <si>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</si>
  <si>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</si>
  <si>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</si>
  <si>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</si>
  <si>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</si>
  <si>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</si>
  <si>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</si>
  <si>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</si>
  <si>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</si>
  <si>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</si>
  <si>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</si>
  <si>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</si>
  <si>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</si>
  <si>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</si>
  <si>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</si>
  <si>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</si>
  <si>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</si>
  <si>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</si>
  <si>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</si>
  <si>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</si>
  <si>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</si>
  <si>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</si>
  <si>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</si>
  <si>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</si>
  <si>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</si>
  <si>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</si>
  <si>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</si>
  <si>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</si>
  <si>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</si>
  <si>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</si>
  <si>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</si>
  <si>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</si>
  <si>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</si>
  <si>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</si>
  <si>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</si>
  <si>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</si>
  <si>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</si>
  <si>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</si>
  <si>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</si>
  <si>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</si>
  <si>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</si>
  <si>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</si>
  <si>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</si>
  <si>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</si>
  <si>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</si>
  <si>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</si>
  <si>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</si>
  <si>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</si>
  <si>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</si>
  <si>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</si>
  <si>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</si>
  <si>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</si>
  <si>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</si>
  <si>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</si>
  <si>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</si>
  <si>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</si>
  <si>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</si>
  <si>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</si>
  <si>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</si>
  <si>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</si>
  <si>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</si>
  <si>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</si>
  <si>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</si>
  <si>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</si>
  <si>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</si>
  <si>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</si>
  <si>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</si>
  <si>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</si>
  <si>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</si>
  <si>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</si>
  <si>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</si>
  <si>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</si>
  <si>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</si>
  <si>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</si>
  <si>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</si>
  <si>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</si>
  <si>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</si>
  <si>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</si>
  <si>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</si>
  <si>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</si>
  <si>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</si>
  <si>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</si>
  <si>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</si>
  <si>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</si>
  <si>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</si>
  <si>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</si>
  <si>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</si>
  <si>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</si>
  <si>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</si>
  <si>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</si>
  <si>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</si>
  <si>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</si>
  <si>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</si>
  <si>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</si>
  <si>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</si>
  <si>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</si>
  <si>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</si>
  <si>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</si>
  <si>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</si>
  <si>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</si>
  <si>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</si>
  <si>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</si>
  <si>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</si>
  <si>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</si>
  <si>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</si>
  <si>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</si>
  <si>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</si>
  <si>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</si>
  <si>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</si>
  <si>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</si>
  <si>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</si>
  <si>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</si>
  <si>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</si>
  <si>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</si>
  <si>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</si>
  <si>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</si>
  <si>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</si>
  <si>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</si>
  <si>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</si>
  <si>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</si>
  <si>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</si>
  <si>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</si>
  <si>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</si>
  <si>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</si>
  <si>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</si>
  <si>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</si>
  <si>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</si>
  <si>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</si>
  <si>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</si>
  <si>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</si>
  <si>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</si>
  <si>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</si>
  <si>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</si>
  <si>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</si>
  <si>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</si>
  <si>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</si>
  <si>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</si>
  <si>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</si>
  <si>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</si>
  <si>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</si>
  <si>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</si>
  <si>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</si>
  <si>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</si>
  <si>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</si>
  <si>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</si>
  <si>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</si>
  <si>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</si>
  <si>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</si>
  <si>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</si>
  <si>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</si>
  <si>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</si>
  <si>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</si>
  <si>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</si>
  <si>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</si>
  <si>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</si>
  <si>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</si>
  <si>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</si>
  <si>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</si>
  <si>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</si>
  <si>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</si>
  <si>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</si>
  <si>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</si>
  <si>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</si>
  <si>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</si>
  <si>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</si>
  <si>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</si>
  <si>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</si>
  <si>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</si>
  <si>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</si>
  <si>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</si>
  <si>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</si>
  <si>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</si>
  <si>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</si>
  <si>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</si>
  <si>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</si>
  <si>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</si>
  <si>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</si>
  <si>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</si>
  <si>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</si>
  <si>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</si>
  <si>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</si>
  <si>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</si>
  <si>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</si>
  <si>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</si>
  <si>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</si>
  <si>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</si>
  <si>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</si>
  <si>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</si>
  <si>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</si>
  <si>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</si>
  <si>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</si>
  <si>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</si>
  <si>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</si>
  <si>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</si>
  <si>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</si>
  <si>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</si>
  <si>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</si>
  <si>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</si>
  <si>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</si>
  <si>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</si>
  <si>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</si>
  <si>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</si>
  <si>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</si>
  <si>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</si>
  <si>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</si>
  <si>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</si>
  <si>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</si>
  <si>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</si>
  <si>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</si>
  <si>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</si>
  <si>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</si>
  <si>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</si>
  <si>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</si>
  <si>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</si>
  <si>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</si>
  <si>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</si>
  <si>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</si>
  <si>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</si>
  <si>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</si>
  <si>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</si>
  <si>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</si>
  <si>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</si>
  <si>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</si>
  <si>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</si>
  <si>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</si>
  <si>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</si>
  <si>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</si>
  <si>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</si>
  <si>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</si>
  <si>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</si>
  <si>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</si>
  <si>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</si>
  <si>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</si>
  <si>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</si>
  <si>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</si>
  <si>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</si>
  <si>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</si>
  <si>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</si>
  <si>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</si>
  <si>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</si>
  <si>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</si>
  <si>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</si>
  <si>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</si>
  <si>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</si>
  <si>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</si>
  <si>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</si>
  <si>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</si>
  <si>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</si>
  <si>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</si>
  <si>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</si>
  <si>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</si>
  <si>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</si>
  <si>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</si>
  <si>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</si>
  <si>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</si>
  <si>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</si>
  <si>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</si>
  <si>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</si>
  <si>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</si>
  <si>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</si>
  <si>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</si>
  <si>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</si>
  <si>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</si>
  <si>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</si>
  <si>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</si>
  <si>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</si>
  <si>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</si>
  <si>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</si>
  <si>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</si>
  <si>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</si>
  <si>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</si>
  <si>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</si>
  <si>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</si>
  <si>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</si>
  <si>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</si>
  <si>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</si>
  <si>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</si>
  <si>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</si>
  <si>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</si>
  <si>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</si>
  <si>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</si>
  <si>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</si>
  <si>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</si>
  <si>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</si>
  <si>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</si>
  <si>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</si>
  <si>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</si>
  <si>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</si>
  <si>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</si>
  <si>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</si>
  <si>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</si>
  <si>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</si>
  <si>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</si>
  <si>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</si>
  <si>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</si>
  <si>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</si>
  <si>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</si>
  <si>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</si>
  <si>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</si>
  <si>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</si>
  <si>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</si>
  <si>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</si>
  <si>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</si>
  <si>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</si>
  <si>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</si>
  <si>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</si>
  <si>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</si>
  <si>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</si>
  <si>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</si>
  <si>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</si>
  <si>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</si>
  <si>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</si>
  <si>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</si>
  <si>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</si>
  <si>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</si>
  <si>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</si>
  <si>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</si>
  <si>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</si>
  <si>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</si>
  <si>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</si>
  <si>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</si>
  <si>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</si>
  <si>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</si>
  <si>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</si>
  <si>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</si>
  <si>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</si>
  <si>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</si>
  <si>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</si>
  <si>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</si>
  <si>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</si>
  <si>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</si>
  <si>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</si>
  <si>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</si>
  <si>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</si>
  <si>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</si>
  <si>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</si>
  <si>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</si>
  <si>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</si>
  <si>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</si>
  <si>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</si>
  <si>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</si>
  <si>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</si>
  <si>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</si>
  <si>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</si>
  <si>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</si>
  <si>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</si>
  <si>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</si>
  <si>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</si>
  <si>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</si>
  <si>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</si>
  <si>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</si>
  <si>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</si>
  <si>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</si>
  <si>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</si>
  <si>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</si>
  <si>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</si>
  <si>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</si>
  <si>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</si>
  <si>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</si>
  <si>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</si>
  <si>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</si>
  <si>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</si>
  <si>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</si>
  <si>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</si>
  <si>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</si>
  <si>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</si>
  <si>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</si>
  <si>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</si>
  <si>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</si>
  <si>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</si>
  <si>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</si>
  <si>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</si>
  <si>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</si>
  <si>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</si>
  <si>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</si>
  <si>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</si>
  <si>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</si>
  <si>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</si>
  <si>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</si>
  <si>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</si>
  <si>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</si>
  <si>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</si>
  <si>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</si>
  <si>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</si>
  <si>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</si>
  <si>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</si>
  <si>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</si>
  <si>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</si>
  <si>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</si>
  <si>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</si>
  <si>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</si>
  <si>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</si>
  <si>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</si>
  <si>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</si>
  <si>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</si>
  <si>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</si>
  <si>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</si>
  <si>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</si>
  <si>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</si>
  <si>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</si>
  <si>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</si>
  <si>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</si>
  <si>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</si>
  <si>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</si>
  <si>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</si>
  <si>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</si>
  <si>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</si>
  <si>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</si>
  <si>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</si>
  <si>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</si>
  <si>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</si>
  <si>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</si>
  <si>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</si>
  <si>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</si>
  <si>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</si>
  <si>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</si>
  <si>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</si>
  <si>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</si>
  <si>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</si>
  <si>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</si>
  <si>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</si>
  <si>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</si>
  <si>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</si>
  <si>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</si>
  <si>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</si>
  <si>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</si>
  <si>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</si>
  <si>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</si>
  <si>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</si>
  <si>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</si>
  <si>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</si>
  <si>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</si>
  <si>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</si>
  <si>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</si>
  <si>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</si>
  <si>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</si>
  <si>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</si>
  <si>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</si>
  <si>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</si>
  <si>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</si>
  <si>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</si>
  <si>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</si>
  <si>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</si>
  <si>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</si>
  <si>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</si>
  <si>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</si>
  <si>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</si>
  <si>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</si>
  <si>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</si>
  <si>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</si>
  <si>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</si>
  <si>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</si>
  <si>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</si>
  <si>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</si>
  <si>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</si>
  <si>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</si>
  <si>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</si>
  <si>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</si>
  <si>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</si>
  <si>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</si>
  <si>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</si>
  <si>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</si>
  <si>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</si>
  <si>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</si>
  <si>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</si>
  <si>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</si>
  <si>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</si>
  <si>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</si>
  <si>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</si>
  <si>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</si>
  <si>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</si>
  <si>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</si>
  <si>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</si>
  <si>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</si>
  <si>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</si>
  <si>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</si>
  <si>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</si>
  <si>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</si>
  <si>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</si>
  <si>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</si>
  <si>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</si>
  <si>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</si>
  <si>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</si>
  <si>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</si>
  <si>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</si>
  <si>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</si>
  <si>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</si>
  <si>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</si>
  <si>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</si>
  <si>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</si>
  <si>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</si>
  <si>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</si>
  <si>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</si>
  <si>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</si>
  <si>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</si>
  <si>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</si>
  <si>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</si>
  <si>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</si>
  <si>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</si>
  <si>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</si>
  <si>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</si>
  <si>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</si>
  <si>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</si>
  <si>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</si>
  <si>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</si>
  <si>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</si>
  <si>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</si>
  <si>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</si>
  <si>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</si>
  <si>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</si>
  <si>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</si>
  <si>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</si>
  <si>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</si>
  <si>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</si>
  <si>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</si>
  <si>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</si>
  <si>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</si>
  <si>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</si>
  <si>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</si>
  <si>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</si>
  <si>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</si>
  <si>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</si>
  <si>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</si>
  <si>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</si>
  <si>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</si>
  <si>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</si>
  <si>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</si>
  <si>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</si>
  <si>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</si>
  <si>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</si>
  <si>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</si>
  <si>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</si>
  <si>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222</t>
    <phoneticPr fontId="2"/>
  </si>
  <si>
    <t>7186</t>
    <phoneticPr fontId="2"/>
  </si>
  <si>
    <t>044</t>
    <phoneticPr fontId="2"/>
  </si>
  <si>
    <t>211</t>
    <phoneticPr fontId="2"/>
  </si>
  <si>
    <t>1677</t>
    <phoneticPr fontId="2"/>
  </si>
  <si>
    <t>210</t>
    <phoneticPr fontId="2"/>
  </si>
  <si>
    <t>0025</t>
    <phoneticPr fontId="2"/>
  </si>
  <si>
    <t>川崎市川崎区下並木50</t>
    <rPh sb="0" eb="2">
      <t>カワサキ</t>
    </rPh>
    <rPh sb="2" eb="3">
      <t>シ</t>
    </rPh>
    <rPh sb="3" eb="5">
      <t>カワサキ</t>
    </rPh>
    <rPh sb="5" eb="6">
      <t>ク</t>
    </rPh>
    <rPh sb="6" eb="9">
      <t>シモナミキ</t>
    </rPh>
    <phoneticPr fontId="2"/>
  </si>
  <si>
    <t>栗原</t>
    <rPh sb="0" eb="2">
      <t>クリハラ</t>
    </rPh>
    <phoneticPr fontId="2"/>
  </si>
  <si>
    <t>秀明</t>
    <rPh sb="0" eb="2">
      <t>ヒデアキ</t>
    </rPh>
    <phoneticPr fontId="2"/>
  </si>
  <si>
    <t>くりはら</t>
    <phoneticPr fontId="2"/>
  </si>
  <si>
    <t>ひであき</t>
    <phoneticPr fontId="2"/>
  </si>
  <si>
    <t>石川</t>
    <rPh sb="0" eb="2">
      <t>イシカワ</t>
    </rPh>
    <phoneticPr fontId="2"/>
  </si>
  <si>
    <t>連汰朗</t>
    <rPh sb="0" eb="1">
      <t>レン</t>
    </rPh>
    <rPh sb="1" eb="2">
      <t>タ</t>
    </rPh>
    <rPh sb="2" eb="3">
      <t>ロウ</t>
    </rPh>
    <phoneticPr fontId="2"/>
  </si>
  <si>
    <t>いしかわ</t>
    <phoneticPr fontId="2"/>
  </si>
  <si>
    <t>れんたろう</t>
    <phoneticPr fontId="2"/>
  </si>
  <si>
    <t>いしかわ</t>
    <phoneticPr fontId="2"/>
  </si>
  <si>
    <t>れんたろう</t>
    <phoneticPr fontId="2"/>
  </si>
  <si>
    <t>細谷</t>
    <rPh sb="0" eb="2">
      <t>ホソヤ</t>
    </rPh>
    <phoneticPr fontId="2"/>
  </si>
  <si>
    <t>一世</t>
    <rPh sb="0" eb="2">
      <t>イッセ</t>
    </rPh>
    <phoneticPr fontId="2"/>
  </si>
  <si>
    <t>林</t>
    <rPh sb="0" eb="1">
      <t>リン</t>
    </rPh>
    <phoneticPr fontId="2"/>
  </si>
  <si>
    <t>強</t>
    <rPh sb="0" eb="1">
      <t>キョウ</t>
    </rPh>
    <phoneticPr fontId="2"/>
  </si>
  <si>
    <t>ほそや</t>
    <phoneticPr fontId="2"/>
  </si>
  <si>
    <t>いっせ</t>
    <phoneticPr fontId="2"/>
  </si>
  <si>
    <t>りん</t>
    <phoneticPr fontId="2"/>
  </si>
  <si>
    <t>きょう</t>
    <phoneticPr fontId="2"/>
  </si>
  <si>
    <t>鈴木</t>
    <rPh sb="0" eb="2">
      <t>スズキ</t>
    </rPh>
    <phoneticPr fontId="2"/>
  </si>
  <si>
    <t>大登</t>
    <rPh sb="0" eb="1">
      <t>オオ</t>
    </rPh>
    <rPh sb="1" eb="2">
      <t>ト</t>
    </rPh>
    <phoneticPr fontId="2"/>
  </si>
  <si>
    <t>すずき</t>
    <phoneticPr fontId="2"/>
  </si>
  <si>
    <t>おと</t>
    <phoneticPr fontId="2"/>
  </si>
  <si>
    <t>野澤</t>
    <rPh sb="0" eb="2">
      <t>ノザワ</t>
    </rPh>
    <phoneticPr fontId="2"/>
  </si>
  <si>
    <t>聖</t>
    <rPh sb="0" eb="1">
      <t>セイ</t>
    </rPh>
    <phoneticPr fontId="2"/>
  </si>
  <si>
    <t>のざわ</t>
    <phoneticPr fontId="2"/>
  </si>
  <si>
    <t>せい</t>
    <phoneticPr fontId="2"/>
  </si>
  <si>
    <t>直井</t>
    <rPh sb="0" eb="2">
      <t>ナオイ</t>
    </rPh>
    <phoneticPr fontId="2"/>
  </si>
  <si>
    <t>来知</t>
    <rPh sb="0" eb="1">
      <t>ライ</t>
    </rPh>
    <rPh sb="1" eb="2">
      <t>チ</t>
    </rPh>
    <phoneticPr fontId="2"/>
  </si>
  <si>
    <t>なおい</t>
    <phoneticPr fontId="2"/>
  </si>
  <si>
    <t>らいち</t>
    <phoneticPr fontId="2"/>
  </si>
  <si>
    <t>鳳城</t>
    <rPh sb="0" eb="1">
      <t>ホウ</t>
    </rPh>
    <rPh sb="1" eb="2">
      <t>ジョウ</t>
    </rPh>
    <phoneticPr fontId="2"/>
  </si>
  <si>
    <t>海</t>
    <rPh sb="0" eb="1">
      <t>カイ</t>
    </rPh>
    <phoneticPr fontId="2"/>
  </si>
  <si>
    <t>ほうじょう</t>
    <phoneticPr fontId="2"/>
  </si>
  <si>
    <t>かい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</si>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</sst>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25" zoomScale="70" zoomScaleNormal="100" zoomScaleSheetLayoutView="70" workbookViewId="0">
      <selection activeCell="AC14" sqref="AC1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35"/>
  <sheetViews>
    <sheetView tabSelected="1" view="pageBreakPreview" topLeftCell="A4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2110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川崎市立川崎中学校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723</v>
      </c>
      <c r="W13" s="172"/>
      <c r="X13" s="172"/>
      <c r="Y13" s="172"/>
      <c r="Z13" s="172"/>
      <c r="AA13" s="172"/>
      <c r="AB13" s="173" t="s">
        <v>724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695</v>
      </c>
      <c r="W14" s="85"/>
      <c r="X14" s="85"/>
      <c r="Y14" s="85"/>
      <c r="Z14" s="85"/>
      <c r="AA14" s="85"/>
      <c r="AB14" s="153" t="s">
        <v>696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693</v>
      </c>
      <c r="W15" s="78"/>
      <c r="X15" s="78"/>
      <c r="Y15" s="78"/>
      <c r="Z15" s="78"/>
      <c r="AA15" s="78"/>
      <c r="AB15" s="146" t="s">
        <v>694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1</v>
      </c>
      <c r="Q20" s="116"/>
      <c r="R20" s="107">
        <v>145</v>
      </c>
      <c r="S20" s="108"/>
      <c r="T20" s="107" t="s">
        <v>544</v>
      </c>
      <c r="U20" s="109"/>
      <c r="V20" s="114">
        <v>7</v>
      </c>
      <c r="W20" s="115"/>
      <c r="X20" s="116">
        <v>8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693</v>
      </c>
      <c r="G21" s="112"/>
      <c r="H21" s="112"/>
      <c r="I21" s="112"/>
      <c r="J21" s="112"/>
      <c r="K21" s="112" t="s">
        <v>694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1</v>
      </c>
      <c r="Q22" s="75"/>
      <c r="R22" s="91">
        <v>145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1</v>
      </c>
      <c r="Q24" s="75"/>
      <c r="R24" s="91">
        <v>178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701</v>
      </c>
      <c r="G25" s="103"/>
      <c r="H25" s="103"/>
      <c r="I25" s="103"/>
      <c r="J25" s="103"/>
      <c r="K25" s="103" t="s">
        <v>702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1</v>
      </c>
      <c r="Q26" s="75"/>
      <c r="R26" s="91">
        <v>145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1</v>
      </c>
      <c r="Q28" s="75"/>
      <c r="R28" s="91">
        <v>150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7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1</v>
      </c>
      <c r="Q30" s="75"/>
      <c r="R30" s="91">
        <v>152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2110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川崎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川崎市立川崎中学校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くりはら</v>
      </c>
      <c r="F7" s="320"/>
      <c r="G7" s="320"/>
      <c r="H7" s="320"/>
      <c r="I7" s="320"/>
      <c r="J7" s="320"/>
      <c r="K7" s="320" t="str">
        <f>IF(入力!L12="","",入力!L12)</f>
        <v>ひであき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22"/>
      <c r="AA7" s="302" t="str">
        <f>IF(入力!AB12="","",入力!AB12)</f>
        <v/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栗原</v>
      </c>
      <c r="F8" s="343"/>
      <c r="G8" s="343"/>
      <c r="H8" s="343"/>
      <c r="I8" s="343"/>
      <c r="J8" s="343"/>
      <c r="K8" s="343" t="str">
        <f>IF(入力!L13="","",入力!L13)</f>
        <v>秀明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</v>
      </c>
      <c r="V8" s="311"/>
      <c r="W8" s="311"/>
      <c r="X8" s="311"/>
      <c r="Y8" s="311"/>
      <c r="Z8" s="312"/>
      <c r="AA8" s="313" t="str">
        <f>IF(入力!AB13="","",入力!AB13)</f>
        <v xml:space="preserve"> 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いしかわ</v>
      </c>
      <c r="V9" s="150"/>
      <c r="W9" s="150"/>
      <c r="X9" s="150"/>
      <c r="Y9" s="150"/>
      <c r="Z9" s="322"/>
      <c r="AA9" s="302" t="str">
        <f>IF(入力!AB14="","",入力!AB14)</f>
        <v>れんたろう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石川</v>
      </c>
      <c r="V10" s="328"/>
      <c r="W10" s="328"/>
      <c r="X10" s="328"/>
      <c r="Y10" s="328"/>
      <c r="Z10" s="329"/>
      <c r="AA10" s="330" t="str">
        <f>IF(入力!AB15="","",入力!AB15)</f>
        <v>連汰朗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いしかわ</v>
      </c>
      <c r="F15" s="279"/>
      <c r="G15" s="279"/>
      <c r="H15" s="279"/>
      <c r="I15" s="279"/>
      <c r="J15" s="279" t="str">
        <f>IF(入力!K20="","",入力!K20)</f>
        <v>れんたろう</v>
      </c>
      <c r="K15" s="279"/>
      <c r="L15" s="279"/>
      <c r="M15" s="279"/>
      <c r="N15" s="280"/>
      <c r="O15" s="282">
        <f>IF(入力!P20="","",入力!P20)</f>
        <v>1</v>
      </c>
      <c r="P15" s="282"/>
      <c r="Q15" s="284">
        <f>IF(入力!R20="","",入力!R20)</f>
        <v>145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8</v>
      </c>
      <c r="X15" s="282"/>
      <c r="Y15" s="278" t="str">
        <f>IF(入力!Z20="","",入力!Z20)</f>
        <v>ほうじょう</v>
      </c>
      <c r="Z15" s="279"/>
      <c r="AA15" s="279"/>
      <c r="AB15" s="279"/>
      <c r="AC15" s="279"/>
      <c r="AD15" s="279" t="str">
        <f>IF(入力!AE20="","",入力!AE20)</f>
        <v>かい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石川</v>
      </c>
      <c r="F16" s="293"/>
      <c r="G16" s="293"/>
      <c r="H16" s="293"/>
      <c r="I16" s="293"/>
      <c r="J16" s="293" t="str">
        <f>IF(入力!K21="","",入力!K21)</f>
        <v>連汰朗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鳳城</v>
      </c>
      <c r="Z16" s="293"/>
      <c r="AA16" s="293"/>
      <c r="AB16" s="293"/>
      <c r="AC16" s="293"/>
      <c r="AD16" s="293" t="str">
        <f>IF(入力!AE21="","",入力!AE21)</f>
        <v>海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ほそや</v>
      </c>
      <c r="F17" s="274"/>
      <c r="G17" s="274"/>
      <c r="H17" s="274"/>
      <c r="I17" s="274"/>
      <c r="J17" s="274" t="str">
        <f>IF(入力!K22="","",入力!K22)</f>
        <v>いっせ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145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 t="str">
        <f>IF(入力!X22="","",入力!X22)</f>
        <v/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細谷</v>
      </c>
      <c r="F18" s="267"/>
      <c r="G18" s="267"/>
      <c r="H18" s="267"/>
      <c r="I18" s="267"/>
      <c r="J18" s="267" t="str">
        <f>IF(入力!K23="","",入力!K23)</f>
        <v>一世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りん</v>
      </c>
      <c r="F19" s="274"/>
      <c r="G19" s="274"/>
      <c r="H19" s="274"/>
      <c r="I19" s="274"/>
      <c r="J19" s="274" t="str">
        <f>IF(入力!K24="","",入力!K24)</f>
        <v>きょう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178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林</v>
      </c>
      <c r="F20" s="267"/>
      <c r="G20" s="267"/>
      <c r="H20" s="267"/>
      <c r="I20" s="267"/>
      <c r="J20" s="267" t="str">
        <f>IF(入力!K25="","",入力!K25)</f>
        <v>強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すずき</v>
      </c>
      <c r="F21" s="274"/>
      <c r="G21" s="274"/>
      <c r="H21" s="274"/>
      <c r="I21" s="274"/>
      <c r="J21" s="274" t="str">
        <f>IF(入力!K26="","",入力!K26)</f>
        <v>おと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145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鈴木</v>
      </c>
      <c r="F22" s="267"/>
      <c r="G22" s="267"/>
      <c r="H22" s="267"/>
      <c r="I22" s="267"/>
      <c r="J22" s="267" t="str">
        <f>IF(入力!K27="","",入力!K27)</f>
        <v>大登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のざわ</v>
      </c>
      <c r="F23" s="274"/>
      <c r="G23" s="274"/>
      <c r="H23" s="274"/>
      <c r="I23" s="274"/>
      <c r="J23" s="274" t="str">
        <f>IF(入力!K28="","",入力!K28)</f>
        <v>せい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野澤</v>
      </c>
      <c r="F24" s="267"/>
      <c r="G24" s="267"/>
      <c r="H24" s="267"/>
      <c r="I24" s="267"/>
      <c r="J24" s="267" t="str">
        <f>IF(入力!K29="","",入力!K29)</f>
        <v>聖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7</v>
      </c>
      <c r="D25" s="276"/>
      <c r="E25" s="281" t="str">
        <f>IF(入力!F30="","",入力!F30)</f>
        <v>なおい</v>
      </c>
      <c r="F25" s="274"/>
      <c r="G25" s="274"/>
      <c r="H25" s="274"/>
      <c r="I25" s="274"/>
      <c r="J25" s="274" t="str">
        <f>IF(入力!K30="","",入力!K30)</f>
        <v>らいち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直井</v>
      </c>
      <c r="F26" s="307"/>
      <c r="G26" s="307"/>
      <c r="H26" s="307"/>
      <c r="I26" s="307"/>
      <c r="J26" s="307" t="str">
        <f>IF(入力!K31="","",入力!K31)</f>
        <v>来知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2110</v>
      </c>
      <c r="B7" s="46" t="str">
        <f>入力!$F$3</f>
        <v>川崎市立川崎中学校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0025</v>
      </c>
      <c r="H7" s="46"/>
      <c r="I7" s="46" t="str">
        <f>IF(入力!$L$5="","",入力!$L$5)</f>
        <v>川崎市川崎区下並木50</v>
      </c>
      <c r="J7" s="46"/>
      <c r="K7" s="57" t="str">
        <f>IF(入力!$AB$4="","",入力!$AB$4)</f>
        <v>044</v>
      </c>
      <c r="L7" s="57" t="str">
        <f>IF(入力!$AG$4="","",入力!$AG$4)</f>
        <v>222</v>
      </c>
      <c r="M7" s="57" t="str">
        <f>IF(入力!$AL$4="","",入力!$AL$4)</f>
        <v>7186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1677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栗原</v>
      </c>
      <c r="D16" s="46" t="str">
        <f>IF(入力!$L$13="","",入力!$L$13)</f>
        <v>秀明</v>
      </c>
      <c r="E16" s="46" t="str">
        <f>IF(入力!$F$12="","",入力!$F$12)</f>
        <v>くりはら</v>
      </c>
      <c r="F16" s="46" t="str">
        <f>IF(入力!$L$12="","",入力!$L$12)</f>
        <v>ひであき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連汰朗</v>
      </c>
      <c r="E24" s="46" t="str">
        <f>IF(入力!$V$14="","",入力!$V$14)</f>
        <v>いしかわ</v>
      </c>
      <c r="F24" s="46" t="str">
        <f>IF(入力!$AB$14="","",入力!$AB$14)</f>
        <v>れんたろう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石川</v>
      </c>
      <c r="D53" s="46" t="str">
        <f>IF(入力!K21="","",入力!K21)</f>
        <v>連汰朗</v>
      </c>
      <c r="E53" s="46" t="str">
        <f>IF(入力!F20="","",入力!F20)</f>
        <v>いしかわ</v>
      </c>
      <c r="F53" s="46" t="str">
        <f>IF(入力!K20="","",入力!K20)</f>
        <v>れんたろう</v>
      </c>
      <c r="G53" s="46"/>
      <c r="H53" s="46"/>
      <c r="I53" s="46">
        <f>IF(入力!P20="","",入力!P20)</f>
        <v>1</v>
      </c>
      <c r="J53" s="46">
        <f>IF(入力!R20="","",入力!R20)</f>
        <v>145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細谷</v>
      </c>
      <c r="D54" s="46" t="str">
        <f>IF(入力!K23="","",入力!K23)</f>
        <v>一世</v>
      </c>
      <c r="E54" s="46" t="str">
        <f>IF(入力!F22="","",入力!F22)</f>
        <v>ほそや</v>
      </c>
      <c r="F54" s="46" t="str">
        <f>IF(入力!K22="","",入力!K22)</f>
        <v>いっせ</v>
      </c>
      <c r="G54" s="46"/>
      <c r="H54" s="46"/>
      <c r="I54" s="46">
        <f>IF(入力!P22="","",入力!P22)</f>
        <v>1</v>
      </c>
      <c r="J54" s="46">
        <f>IF(入力!R22="","",入力!R22)</f>
        <v>145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林</v>
      </c>
      <c r="D55" s="46" t="str">
        <f>IF(入力!K25="","",入力!K25)</f>
        <v>強</v>
      </c>
      <c r="E55" s="46" t="str">
        <f>IF(入力!F24="","",入力!F24)</f>
        <v>りん</v>
      </c>
      <c r="F55" s="46" t="str">
        <f>IF(入力!K24="","",入力!K24)</f>
        <v>きょう</v>
      </c>
      <c r="G55" s="46"/>
      <c r="H55" s="46"/>
      <c r="I55" s="46">
        <f>IF(入力!P24="","",入力!P24)</f>
        <v>1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大登</v>
      </c>
      <c r="E56" s="46" t="str">
        <f>IF(入力!F26="","",入力!F26)</f>
        <v>すずき</v>
      </c>
      <c r="F56" s="46" t="str">
        <f>IF(入力!K26="","",入力!K26)</f>
        <v>おと</v>
      </c>
      <c r="G56" s="46"/>
      <c r="H56" s="46"/>
      <c r="I56" s="46">
        <f>IF(入力!P26="","",入力!P26)</f>
        <v>1</v>
      </c>
      <c r="J56" s="46">
        <f>IF(入力!R26="","",入力!R26)</f>
        <v>145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野澤</v>
      </c>
      <c r="D57" s="46" t="str">
        <f>IF(入力!K29="","",入力!K29)</f>
        <v>聖</v>
      </c>
      <c r="E57" s="46" t="str">
        <f>IF(入力!F28="","",入力!F28)</f>
        <v>のざわ</v>
      </c>
      <c r="F57" s="46" t="str">
        <f>IF(入力!K28="","",入力!K28)</f>
        <v>せい</v>
      </c>
      <c r="G57" s="46"/>
      <c r="H57" s="46"/>
      <c r="I57" s="46">
        <f>IF(入力!P28="","",入力!P28)</f>
        <v>1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直井</v>
      </c>
      <c r="D58" s="46" t="str">
        <f>IF(入力!K31="","",入力!K31)</f>
        <v>来知</v>
      </c>
      <c r="E58" s="46" t="str">
        <f>IF(入力!F30="","",入力!F30)</f>
        <v>なおい</v>
      </c>
      <c r="F58" s="46" t="str">
        <f>IF(入力!K30="","",入力!K30)</f>
        <v>らいち</v>
      </c>
      <c r="G58" s="46"/>
      <c r="H58" s="46"/>
      <c r="I58" s="46">
        <f>IF(入力!P30="","",入力!P30)</f>
        <v>1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鳳城</v>
      </c>
      <c r="D59" s="46" t="str">
        <f>IF(入力!AE21="","",入力!AE21)</f>
        <v>海</v>
      </c>
      <c r="E59" s="46" t="str">
        <f>IF(入力!Z20="","",入力!Z20)</f>
        <v>ほうじょう</v>
      </c>
      <c r="F59" s="46" t="str">
        <f>IF(入力!AE20="","",入力!AE20)</f>
        <v>かい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2017-11-13T07:11:42Z</cp:lastPrinted>
  <dcterms:created xsi:type="dcterms:W3CDTF">2006-11-03T01:52:14Z</dcterms:created>
  <dcterms:modified xsi:type="dcterms:W3CDTF">2017-11-13T07:28:34Z</dcterms:modified>
</cp:coreProperties>
</file>