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高木三郎\Desktop\"/>
    </mc:Choice>
  </mc:AlternateContent>
  <xr:revisionPtr revIDLastSave="0" documentId="13_ncr:1_{6E96F4D2-B0B4-4989-A70F-79136B73FE36}" xr6:coauthVersionLast="43" xr6:coauthVersionMax="43" xr10:uidLastSave="{00000000-0000-0000-0000-000000000000}"/>
  <bookViews>
    <workbookView xWindow="-120" yWindow="-120" windowWidth="20730" windowHeight="1116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<sst xmlns="http://schemas.openxmlformats.org/spreadsheetml/2006/main" count="1487" uniqueCount="765">
  <si>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</si>
  <si>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</si>
  <si>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</si>
  <si>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</si>
  <si>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</si>
  <si>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</si>
  <si>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</si>
  <si>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</si>
  <si>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</si>
  <si>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</si>
  <si>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</si>
  <si>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</si>
  <si>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</si>
  <si>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</si>
  <si>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</si>
  <si>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</si>
  <si>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</si>
  <si>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</si>
  <si>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</si>
  <si>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</si>
  <si>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</si>
  <si>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</si>
  <si>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</si>
  <si>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</si>
  <si>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</si>
  <si>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</si>
  <si>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</si>
  <si>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</si>
  <si>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</si>
  <si>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</si>
  <si>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</si>
  <si>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</si>
  <si>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</si>
  <si>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</si>
  <si>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</si>
  <si>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</si>
  <si>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</si>
  <si>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</si>
  <si>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</si>
  <si>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</si>
  <si>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</si>
  <si>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</si>
  <si>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</si>
  <si>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</si>
  <si>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</si>
  <si>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</si>
  <si>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</si>
  <si>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</si>
  <si>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</si>
  <si>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</si>
  <si>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</si>
  <si>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</si>
  <si>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</si>
  <si>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</si>
  <si>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</si>
  <si>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</si>
  <si>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</si>
  <si>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</si>
  <si>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</si>
  <si>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</si>
  <si>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</si>
  <si>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</si>
  <si>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</si>
  <si>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</si>
  <si>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</si>
  <si>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</si>
  <si>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</si>
  <si>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</si>
  <si>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</si>
  <si>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</si>
  <si>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</si>
  <si>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</si>
  <si>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</si>
  <si>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</si>
  <si>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</si>
  <si>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</si>
  <si>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</si>
  <si>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</si>
  <si>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</si>
  <si>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</si>
  <si>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</si>
  <si>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</si>
  <si>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</si>
  <si>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</si>
  <si>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</si>
  <si>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</si>
  <si>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</si>
  <si>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</si>
  <si>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</si>
  <si>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</si>
  <si>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</si>
  <si>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</si>
  <si>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</si>
  <si>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</si>
  <si>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</si>
  <si>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</si>
  <si>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</si>
  <si>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</si>
  <si>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</si>
  <si>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</si>
  <si>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</si>
  <si>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</si>
  <si>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</si>
  <si>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</si>
  <si>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</si>
  <si>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</si>
  <si>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</si>
  <si>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</si>
  <si>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</si>
  <si>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</si>
  <si>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</si>
  <si>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</si>
  <si>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</si>
  <si>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</si>
  <si>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</si>
  <si>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</si>
  <si>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</si>
  <si>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</si>
  <si>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</si>
  <si>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</si>
  <si>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</si>
  <si>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</si>
  <si>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</si>
  <si>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</si>
  <si>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</si>
  <si>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</si>
  <si>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</si>
  <si>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</si>
  <si>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</si>
  <si>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</si>
  <si>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</si>
  <si>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</si>
  <si>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</si>
  <si>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</si>
  <si>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</si>
  <si>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</si>
  <si>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</si>
  <si>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</si>
  <si>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</si>
  <si>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</si>
  <si>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</si>
  <si>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</si>
  <si>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</si>
  <si>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</si>
  <si>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</si>
  <si>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</si>
  <si>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</si>
  <si>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</si>
  <si>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</si>
  <si>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</si>
  <si>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</si>
  <si>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</si>
  <si>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</si>
  <si>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</si>
  <si>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</si>
  <si>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</si>
  <si>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</si>
  <si>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</si>
  <si>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</si>
  <si>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</si>
  <si>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</si>
  <si>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</si>
  <si>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</si>
  <si>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</si>
  <si>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</si>
  <si>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</si>
  <si>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</si>
  <si>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</si>
  <si>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</si>
  <si>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</si>
  <si>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</si>
  <si>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</si>
  <si>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</si>
  <si>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</si>
  <si>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</si>
  <si>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</si>
  <si>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</si>
  <si>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</si>
  <si>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</si>
  <si>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</si>
  <si>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</si>
  <si>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</si>
  <si>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</si>
  <si>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</si>
  <si>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</si>
  <si>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</si>
  <si>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</si>
  <si>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</si>
  <si>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</si>
  <si>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</si>
  <si>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</si>
  <si>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</si>
  <si>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</si>
  <si>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</si>
  <si>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</si>
  <si>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</si>
  <si>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</si>
  <si>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</si>
  <si>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</si>
  <si>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</si>
  <si>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</si>
  <si>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</si>
  <si>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</si>
  <si>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</si>
  <si>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</si>
  <si>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</si>
  <si>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</si>
  <si>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</si>
  <si>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</si>
  <si>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</si>
  <si>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</si>
  <si>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</si>
  <si>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</si>
  <si>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</si>
  <si>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</si>
  <si>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</si>
  <si>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</si>
  <si>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</si>
  <si>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</si>
  <si>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</si>
  <si>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</si>
  <si>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</si>
  <si>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</si>
  <si>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</si>
  <si>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</si>
  <si>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</si>
  <si>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</si>
  <si>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</si>
  <si>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</si>
  <si>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</si>
  <si>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</si>
  <si>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</si>
  <si>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</si>
  <si>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</si>
  <si>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</si>
  <si>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</si>
  <si>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</si>
  <si>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</si>
  <si>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</si>
  <si>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</si>
  <si>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</si>
  <si>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</si>
  <si>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</si>
  <si>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</si>
  <si>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</si>
  <si>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</si>
  <si>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</si>
  <si>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</si>
  <si>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</si>
  <si>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</si>
  <si>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</si>
  <si>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</si>
  <si>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</si>
  <si>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</si>
  <si>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</si>
  <si>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</si>
  <si>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</si>
  <si>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</si>
  <si>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</si>
  <si>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</si>
  <si>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</si>
  <si>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</si>
  <si>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</si>
  <si>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</si>
  <si>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</si>
  <si>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</si>
  <si>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</si>
  <si>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</si>
  <si>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</si>
  <si>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</si>
  <si>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</si>
  <si>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</si>
  <si>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</si>
  <si>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</si>
  <si>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</si>
  <si>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</si>
  <si>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</si>
  <si>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</si>
  <si>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</si>
  <si>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</si>
  <si>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</si>
  <si>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</si>
  <si>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</si>
  <si>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</si>
  <si>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</si>
  <si>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</si>
  <si>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</si>
  <si>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</si>
  <si>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</si>
  <si>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</si>
  <si>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</si>
  <si>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</si>
  <si>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</si>
  <si>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</si>
  <si>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</si>
  <si>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</si>
  <si>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</si>
  <si>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</si>
  <si>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</si>
  <si>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</si>
  <si>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</si>
  <si>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</si>
  <si>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</si>
  <si>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</si>
  <si>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</si>
  <si>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</si>
  <si>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</si>
  <si>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</si>
  <si>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</si>
  <si>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</si>
  <si>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</si>
  <si>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</si>
  <si>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</si>
  <si>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</si>
  <si>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</si>
  <si>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</si>
  <si>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</si>
  <si>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</si>
  <si>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</si>
  <si>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</si>
  <si>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</si>
  <si>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</si>
  <si>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</si>
  <si>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</si>
  <si>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</si>
  <si>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</si>
  <si>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</si>
  <si>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</si>
  <si>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</si>
  <si>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</si>
  <si>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</si>
  <si>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</si>
  <si>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</si>
  <si>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</si>
  <si>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</si>
  <si>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</si>
  <si>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</si>
  <si>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</si>
  <si>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</si>
  <si>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</si>
  <si>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</si>
  <si>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</si>
  <si>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</si>
  <si>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</si>
  <si>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</si>
  <si>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</si>
  <si>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</si>
  <si>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</si>
  <si>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</si>
  <si>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</si>
  <si>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</si>
  <si>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</si>
  <si>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</si>
  <si>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</si>
  <si>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</si>
  <si>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</si>
  <si>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</si>
  <si>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</si>
  <si>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</si>
  <si>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</si>
  <si>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</si>
  <si>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</si>
  <si>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</si>
  <si>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</si>
  <si>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</si>
  <si>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</si>
  <si>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</si>
  <si>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</si>
  <si>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</si>
  <si>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</si>
  <si>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</si>
  <si>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</si>
  <si>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</si>
  <si>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</si>
  <si>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</si>
  <si>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</si>
  <si>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</si>
  <si>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</si>
  <si>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</si>
  <si>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</si>
  <si>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</si>
  <si>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</si>
  <si>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</si>
  <si>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</si>
  <si>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</si>
  <si>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</si>
  <si>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</si>
  <si>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</si>
  <si>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</si>
  <si>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</si>
  <si>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</si>
  <si>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</si>
  <si>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</si>
  <si>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</si>
  <si>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</si>
  <si>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</si>
  <si>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</si>
  <si>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</si>
  <si>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</si>
  <si>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</si>
  <si>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</si>
  <si>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</si>
  <si>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</si>
  <si>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</si>
  <si>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</si>
  <si>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</si>
  <si>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</si>
  <si>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</si>
  <si>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</si>
  <si>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</si>
  <si>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</si>
  <si>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</si>
  <si>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</si>
  <si>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</si>
  <si>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</si>
  <si>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</si>
  <si>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</si>
  <si>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</si>
  <si>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</si>
  <si>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</si>
  <si>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</si>
  <si>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</si>
  <si>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</si>
  <si>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</si>
  <si>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</si>
  <si>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</si>
  <si>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</si>
  <si>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</si>
  <si>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</si>
  <si>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</si>
  <si>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</si>
  <si>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</si>
  <si>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</si>
  <si>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</si>
  <si>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</si>
  <si>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</si>
  <si>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</si>
  <si>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</si>
  <si>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</si>
  <si>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</si>
  <si>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</si>
  <si>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</si>
  <si>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</si>
  <si>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</si>
  <si>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</si>
  <si>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</si>
  <si>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</si>
  <si>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</si>
  <si>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</si>
  <si>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</si>
  <si>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</si>
  <si>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</si>
  <si>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</si>
  <si>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</si>
  <si>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</si>
  <si>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</si>
  <si>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</si>
  <si>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</si>
  <si>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</si>
  <si>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</si>
  <si>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</si>
  <si>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</si>
  <si>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</si>
  <si>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</si>
  <si>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</si>
  <si>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</si>
  <si>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</si>
  <si>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</si>
  <si>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</si>
  <si>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</si>
  <si>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</si>
  <si>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</si>
  <si>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</si>
  <si>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</si>
  <si>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</si>
  <si>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</si>
  <si>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</si>
  <si>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</si>
  <si>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</si>
  <si>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</si>
  <si>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</si>
  <si>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</si>
  <si>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</si>
  <si>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</si>
  <si>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</si>
  <si>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</si>
  <si>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</si>
  <si>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</si>
  <si>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</si>
  <si>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</si>
  <si>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</si>
  <si>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</si>
  <si>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</si>
  <si>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</si>
  <si>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</si>
  <si>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</si>
  <si>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</si>
  <si>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</si>
  <si>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</si>
  <si>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</si>
  <si>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</si>
  <si>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</si>
  <si>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</si>
  <si>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</si>
  <si>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</si>
  <si>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</si>
  <si>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</si>
  <si>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</si>
  <si>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</si>
  <si>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</si>
  <si>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</si>
  <si>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</si>
  <si>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</si>
  <si>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</si>
  <si>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</si>
  <si>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</si>
  <si>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</si>
  <si>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</si>
  <si>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</si>
  <si>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</si>
  <si>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</si>
  <si>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</si>
  <si>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</si>
  <si>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</si>
  <si>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</si>
  <si>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</si>
  <si>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</si>
  <si>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</si>
  <si>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</si>
  <si>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</si>
  <si>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</si>
  <si>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</si>
  <si>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</si>
  <si>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</si>
  <si>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</si>
  <si>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</si>
  <si>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</si>
  <si>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</si>
  <si>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</si>
  <si>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</si>
  <si>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</si>
  <si>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</si>
  <si>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</si>
  <si>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</si>
  <si>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</si>
  <si>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</si>
  <si>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</si>
  <si>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</si>
  <si>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</si>
  <si>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</si>
  <si>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</si>
  <si>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</si>
  <si>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</si>
  <si>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</si>
  <si>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</si>
  <si>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</si>
  <si>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</si>
  <si>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</si>
  <si>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</si>
  <si>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</si>
  <si>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</si>
  <si>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</si>
  <si>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</si>
  <si>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</si>
  <si>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</si>
  <si>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</si>
  <si>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</si>
  <si>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</si>
  <si>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</si>
  <si>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</si>
  <si>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</si>
  <si>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</si>
  <si>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</si>
  <si>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</si>
  <si>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</si>
  <si>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</si>
  <si>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</si>
  <si>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</si>
  <si>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</si>
  <si>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</si>
  <si>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</si>
  <si>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</si>
  <si>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</si>
  <si>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</si>
  <si>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</si>
  <si>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</si>
  <si>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</si>
  <si>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</si>
  <si>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</si>
  <si>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</si>
  <si>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</si>
  <si>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</si>
  <si>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</si>
  <si>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</si>
  <si>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</si>
  <si>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</si>
  <si>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</si>
  <si>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</si>
  <si>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</si>
  <si>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</si>
  <si>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</si>
  <si>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</si>
  <si>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</si>
  <si>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</si>
  <si>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</si>
  <si>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</si>
  <si>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</si>
  <si>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</si>
  <si>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</si>
  <si>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</si>
  <si>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</si>
  <si>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</si>
  <si>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</si>
  <si>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</si>
  <si>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</si>
  <si>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</si>
  <si>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</si>
  <si>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</si>
  <si>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</si>
  <si>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</si>
  <si>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</si>
  <si>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</si>
  <si>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</si>
  <si>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</si>
  <si>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</si>
  <si>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</si>
  <si>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</si>
  <si>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</si>
  <si>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</si>
  <si>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</si>
  <si>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</si>
  <si>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</si>
  <si>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</si>
  <si>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</si>
  <si>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</si>
  <si>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</si>
  <si>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</si>
  <si>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</si>
  <si>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</si>
  <si>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</si>
  <si>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</si>
  <si>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</si>
  <si>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</si>
  <si>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</si>
  <si>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</si>
  <si>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</si>
  <si>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</si>
  <si>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</si>
  <si>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</si>
  <si>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</si>
  <si>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</si>
  <si>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</si>
  <si>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</si>
  <si>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</si>
  <si>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</si>
  <si>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</si>
  <si>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</si>
  <si>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</si>
  <si>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</si>
  <si>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</si>
  <si>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</si>
  <si>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</si>
  <si>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</si>
  <si>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</si>
  <si>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</si>
  <si>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</si>
  <si>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</si>
  <si>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</si>
  <si>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</si>
  <si>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</si>
  <si>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</si>
  <si>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</si>
  <si>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</si>
  <si>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</si>
  <si>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</si>
  <si>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</si>
  <si>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</si>
  <si>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</si>
  <si>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</si>
  <si>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</si>
  <si>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</si>
  <si>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</si>
  <si>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</si>
  <si>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</si>
  <si>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</si>
  <si>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</si>
  <si>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</si>
  <si>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</si>
  <si>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</si>
  <si>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</si>
  <si>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</si>
  <si>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</si>
  <si>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</si>
  <si>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</si>
  <si>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</si>
  <si>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</si>
  <si>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311</t>
    <phoneticPr fontId="2"/>
  </si>
  <si>
    <t>2523</t>
    <phoneticPr fontId="2"/>
  </si>
  <si>
    <t>220</t>
    <phoneticPr fontId="2"/>
  </si>
  <si>
    <t>0001</t>
    <phoneticPr fontId="2"/>
  </si>
  <si>
    <t>横浜市西区北軽井沢２４</t>
    <rPh sb="0" eb="3">
      <t>ヨコハマシ</t>
    </rPh>
    <rPh sb="3" eb="5">
      <t>ニシク</t>
    </rPh>
    <rPh sb="5" eb="9">
      <t>キタカルイザワ</t>
    </rPh>
    <phoneticPr fontId="2"/>
  </si>
  <si>
    <t>312</t>
    <phoneticPr fontId="2"/>
  </si>
  <si>
    <t>4849</t>
    <phoneticPr fontId="2"/>
  </si>
  <si>
    <t>髙木</t>
    <rPh sb="0" eb="2">
      <t>タカギ</t>
    </rPh>
    <phoneticPr fontId="2"/>
  </si>
  <si>
    <t>三郎</t>
    <rPh sb="0" eb="2">
      <t>サブロウ</t>
    </rPh>
    <phoneticPr fontId="2"/>
  </si>
  <si>
    <t>たかぎ</t>
    <phoneticPr fontId="2"/>
  </si>
  <si>
    <t>さぶろう</t>
    <phoneticPr fontId="2"/>
  </si>
  <si>
    <t>須賀川</t>
    <rPh sb="0" eb="3">
      <t>スカガワ</t>
    </rPh>
    <phoneticPr fontId="2"/>
  </si>
  <si>
    <t>雅浩</t>
    <rPh sb="0" eb="2">
      <t>マサヒロ</t>
    </rPh>
    <phoneticPr fontId="2"/>
  </si>
  <si>
    <t>すかがわ</t>
    <phoneticPr fontId="2"/>
  </si>
  <si>
    <t>まさひろ</t>
    <phoneticPr fontId="2"/>
  </si>
  <si>
    <t>高藤</t>
    <rPh sb="0" eb="2">
      <t>タカトウ</t>
    </rPh>
    <phoneticPr fontId="2"/>
  </si>
  <si>
    <t>嗣恩</t>
    <rPh sb="0" eb="2">
      <t>シオン</t>
    </rPh>
    <phoneticPr fontId="2"/>
  </si>
  <si>
    <t>たかとう</t>
    <phoneticPr fontId="2"/>
  </si>
  <si>
    <t>しおん</t>
    <phoneticPr fontId="2"/>
  </si>
  <si>
    <t>津久井</t>
    <rPh sb="0" eb="3">
      <t>ツクイ</t>
    </rPh>
    <phoneticPr fontId="2"/>
  </si>
  <si>
    <t>雄輝</t>
    <rPh sb="0" eb="2">
      <t>ユウキ</t>
    </rPh>
    <phoneticPr fontId="2"/>
  </si>
  <si>
    <t>つくい</t>
    <phoneticPr fontId="2"/>
  </si>
  <si>
    <t>ゆうき</t>
    <phoneticPr fontId="2"/>
  </si>
  <si>
    <t>鈴木</t>
    <rPh sb="0" eb="2">
      <t>スズキ</t>
    </rPh>
    <phoneticPr fontId="2"/>
  </si>
  <si>
    <t>佑</t>
    <rPh sb="0" eb="1">
      <t>タスク</t>
    </rPh>
    <phoneticPr fontId="2"/>
  </si>
  <si>
    <t>すずき</t>
    <phoneticPr fontId="2"/>
  </si>
  <si>
    <t>たすく</t>
    <phoneticPr fontId="2"/>
  </si>
  <si>
    <t>西脇</t>
    <rPh sb="0" eb="2">
      <t>ニシワキ</t>
    </rPh>
    <phoneticPr fontId="2"/>
  </si>
  <si>
    <t>宗生</t>
    <rPh sb="0" eb="1">
      <t>シュウ</t>
    </rPh>
    <rPh sb="1" eb="2">
      <t>セイ</t>
    </rPh>
    <phoneticPr fontId="2"/>
  </si>
  <si>
    <t>にしわき</t>
    <phoneticPr fontId="2"/>
  </si>
  <si>
    <t>しゅう</t>
    <phoneticPr fontId="2"/>
  </si>
  <si>
    <t>富岡</t>
    <rPh sb="0" eb="2">
      <t>トミオカ</t>
    </rPh>
    <phoneticPr fontId="2"/>
  </si>
  <si>
    <t>凜</t>
    <rPh sb="0" eb="1">
      <t>リン</t>
    </rPh>
    <phoneticPr fontId="2"/>
  </si>
  <si>
    <t>とみおか</t>
    <phoneticPr fontId="2"/>
  </si>
  <si>
    <t>りん</t>
    <phoneticPr fontId="2"/>
  </si>
  <si>
    <t>朝比奈</t>
    <rPh sb="0" eb="3">
      <t>アサヒナ</t>
    </rPh>
    <phoneticPr fontId="2"/>
  </si>
  <si>
    <t>颯</t>
    <rPh sb="0" eb="1">
      <t>ハヤテ</t>
    </rPh>
    <phoneticPr fontId="2"/>
  </si>
  <si>
    <t>あさひな</t>
    <phoneticPr fontId="2"/>
  </si>
  <si>
    <t>はやと</t>
    <phoneticPr fontId="2"/>
  </si>
  <si>
    <t>梅津</t>
    <rPh sb="0" eb="2">
      <t>ウメズ</t>
    </rPh>
    <phoneticPr fontId="2"/>
  </si>
  <si>
    <t>亘</t>
    <rPh sb="0" eb="1">
      <t>ワタル</t>
    </rPh>
    <phoneticPr fontId="2"/>
  </si>
  <si>
    <t>うめづ</t>
    <phoneticPr fontId="2"/>
  </si>
  <si>
    <t>わたる</t>
    <phoneticPr fontId="2"/>
  </si>
  <si>
    <t>髙橋</t>
    <rPh sb="0" eb="2">
      <t>タカハシ</t>
    </rPh>
    <phoneticPr fontId="2"/>
  </si>
  <si>
    <t>渓</t>
    <rPh sb="0" eb="1">
      <t>ケイ</t>
    </rPh>
    <phoneticPr fontId="2"/>
  </si>
  <si>
    <t>たかはし</t>
    <phoneticPr fontId="2"/>
  </si>
  <si>
    <t>けい</t>
    <phoneticPr fontId="2"/>
  </si>
  <si>
    <t>海野</t>
    <rPh sb="0" eb="2">
      <t>ウミノ</t>
    </rPh>
    <phoneticPr fontId="2"/>
  </si>
  <si>
    <t>大輔</t>
    <rPh sb="0" eb="2">
      <t>ダイスケ</t>
    </rPh>
    <phoneticPr fontId="2"/>
  </si>
  <si>
    <t>うみの</t>
    <phoneticPr fontId="2"/>
  </si>
  <si>
    <t>だいすけ</t>
    <phoneticPr fontId="2"/>
  </si>
  <si>
    <t>廣瀨</t>
    <rPh sb="0" eb="2">
      <t>ヒロセ</t>
    </rPh>
    <phoneticPr fontId="2"/>
  </si>
  <si>
    <t>ひろせ</t>
    <phoneticPr fontId="2"/>
  </si>
  <si>
    <t>優斗</t>
    <rPh sb="0" eb="2">
      <t>ユウト</t>
    </rPh>
    <phoneticPr fontId="2"/>
  </si>
  <si>
    <t>ゆうと</t>
    <phoneticPr fontId="2"/>
  </si>
  <si>
    <t>竹岡</t>
    <rPh sb="0" eb="2">
      <t>タケオカ</t>
    </rPh>
    <phoneticPr fontId="2"/>
  </si>
  <si>
    <t>篤史</t>
    <rPh sb="0" eb="2">
      <t>アツシ</t>
    </rPh>
    <phoneticPr fontId="2"/>
  </si>
  <si>
    <t>たけおか</t>
    <phoneticPr fontId="2"/>
  </si>
  <si>
    <t>あつし</t>
    <phoneticPr fontId="2"/>
  </si>
  <si>
    <t>中野</t>
    <rPh sb="0" eb="2">
      <t>ナカノ</t>
    </rPh>
    <phoneticPr fontId="2"/>
  </si>
  <si>
    <t>陽智</t>
    <rPh sb="0" eb="1">
      <t>ヨウ</t>
    </rPh>
    <rPh sb="1" eb="2">
      <t>トモ</t>
    </rPh>
    <phoneticPr fontId="2"/>
  </si>
  <si>
    <t>なかの</t>
    <phoneticPr fontId="2"/>
  </si>
  <si>
    <t>はると</t>
    <phoneticPr fontId="2"/>
  </si>
  <si>
    <t>田中</t>
    <rPh sb="0" eb="2">
      <t>タナカ</t>
    </rPh>
    <phoneticPr fontId="2"/>
  </si>
  <si>
    <t>司</t>
    <rPh sb="0" eb="1">
      <t>ツカサ</t>
    </rPh>
    <phoneticPr fontId="2"/>
  </si>
  <si>
    <t>たなか</t>
    <phoneticPr fontId="2"/>
  </si>
  <si>
    <t>つかさ</t>
    <phoneticPr fontId="2"/>
  </si>
  <si>
    <t>横浜市立軽井沢中学校</t>
    <rPh sb="0" eb="2">
      <t>ヨコハマ</t>
    </rPh>
    <rPh sb="2" eb="4">
      <t>シリツ</t>
    </rPh>
    <rPh sb="4" eb="7">
      <t>カルイザワ</t>
    </rPh>
    <rPh sb="7" eb="10">
      <t>チュウガッコウ</t>
    </rPh>
    <phoneticPr fontId="2"/>
  </si>
  <si>
    <t>星野久美子</t>
    <rPh sb="0" eb="2">
      <t>ホシノ</t>
    </rPh>
    <rPh sb="2" eb="5">
      <t>クミコ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</si>
</sst>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4"/>
  <sheetViews>
    <sheetView tabSelected="1" view="pageBreakPreview" topLeftCell="A25" zoomScale="85" zoomScaleNormal="100" zoomScaleSheetLayoutView="85" workbookViewId="0">
      <selection activeCell="BO38" sqref="BO37:BO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1120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横浜市立軽井沢中学校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700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698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 x14ac:dyDescent="0.15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709</v>
      </c>
      <c r="AA12" s="267"/>
      <c r="AB12" s="267"/>
      <c r="AC12" s="267"/>
      <c r="AD12" s="267"/>
      <c r="AE12" s="267" t="s">
        <v>710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707</v>
      </c>
      <c r="AA13" s="252"/>
      <c r="AB13" s="252"/>
      <c r="AC13" s="252"/>
      <c r="AD13" s="253"/>
      <c r="AE13" s="252" t="s">
        <v>708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 x14ac:dyDescent="0.15">
      <c r="B15" s="280" t="s">
        <v>691</v>
      </c>
      <c r="C15" s="281"/>
      <c r="D15" s="281"/>
      <c r="E15" s="282"/>
      <c r="F15" s="266" t="s">
        <v>761</v>
      </c>
      <c r="G15" s="267"/>
      <c r="H15" s="267"/>
      <c r="I15" s="267"/>
      <c r="J15" s="267"/>
      <c r="K15" s="267" t="s">
        <v>762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713</v>
      </c>
      <c r="AA15" s="267"/>
      <c r="AB15" s="267"/>
      <c r="AC15" s="267"/>
      <c r="AD15" s="267"/>
      <c r="AE15" s="267" t="s">
        <v>714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 t="s">
        <v>759</v>
      </c>
      <c r="G16" s="252"/>
      <c r="H16" s="252"/>
      <c r="I16" s="252"/>
      <c r="J16" s="253"/>
      <c r="K16" s="252" t="s">
        <v>760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711</v>
      </c>
      <c r="AA16" s="252"/>
      <c r="AB16" s="252"/>
      <c r="AC16" s="252"/>
      <c r="AD16" s="253"/>
      <c r="AE16" s="252" t="s">
        <v>712</v>
      </c>
      <c r="AF16" s="252"/>
      <c r="AG16" s="252"/>
      <c r="AH16" s="252"/>
      <c r="AI16" s="255"/>
      <c r="AJ16" s="256">
        <v>7</v>
      </c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15">
      <c r="B22" s="110">
        <v>1</v>
      </c>
      <c r="C22" s="111"/>
      <c r="D22" s="112">
        <v>1</v>
      </c>
      <c r="E22" s="112"/>
      <c r="F22" s="114" t="s">
        <v>713</v>
      </c>
      <c r="G22" s="115"/>
      <c r="H22" s="115"/>
      <c r="I22" s="115"/>
      <c r="J22" s="115"/>
      <c r="K22" s="115" t="s">
        <v>714</v>
      </c>
      <c r="L22" s="115"/>
      <c r="M22" s="115"/>
      <c r="N22" s="115"/>
      <c r="O22" s="116"/>
      <c r="P22" s="112">
        <v>3</v>
      </c>
      <c r="Q22" s="112"/>
      <c r="R22" s="103">
        <v>166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737</v>
      </c>
      <c r="AA22" s="115"/>
      <c r="AB22" s="115"/>
      <c r="AC22" s="115"/>
      <c r="AD22" s="115"/>
      <c r="AE22" s="115" t="s">
        <v>738</v>
      </c>
      <c r="AF22" s="115"/>
      <c r="AG22" s="115"/>
      <c r="AH22" s="115"/>
      <c r="AI22" s="116"/>
      <c r="AJ22" s="112">
        <v>2</v>
      </c>
      <c r="AK22" s="112"/>
      <c r="AL22" s="103">
        <v>168</v>
      </c>
      <c r="AM22" s="104"/>
      <c r="AN22" s="300" t="s">
        <v>597</v>
      </c>
      <c r="AO22" s="301"/>
    </row>
    <row r="23" spans="2:41" ht="30" customHeight="1" x14ac:dyDescent="0.15">
      <c r="B23" s="93"/>
      <c r="C23" s="94"/>
      <c r="D23" s="113"/>
      <c r="E23" s="113"/>
      <c r="F23" s="107" t="s">
        <v>711</v>
      </c>
      <c r="G23" s="108"/>
      <c r="H23" s="108"/>
      <c r="I23" s="108"/>
      <c r="J23" s="108"/>
      <c r="K23" s="108" t="s">
        <v>712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735</v>
      </c>
      <c r="AA23" s="108"/>
      <c r="AB23" s="108"/>
      <c r="AC23" s="108"/>
      <c r="AD23" s="108"/>
      <c r="AE23" s="108" t="s">
        <v>736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15">
      <c r="B24" s="83">
        <v>2</v>
      </c>
      <c r="C24" s="84"/>
      <c r="D24" s="71">
        <v>2</v>
      </c>
      <c r="E24" s="71"/>
      <c r="F24" s="80" t="s">
        <v>717</v>
      </c>
      <c r="G24" s="81"/>
      <c r="H24" s="81"/>
      <c r="I24" s="81"/>
      <c r="J24" s="81"/>
      <c r="K24" s="81" t="s">
        <v>718</v>
      </c>
      <c r="L24" s="81"/>
      <c r="M24" s="81"/>
      <c r="N24" s="81"/>
      <c r="O24" s="82"/>
      <c r="P24" s="71">
        <v>3</v>
      </c>
      <c r="Q24" s="71"/>
      <c r="R24" s="87">
        <v>173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745</v>
      </c>
      <c r="AA24" s="81"/>
      <c r="AB24" s="81"/>
      <c r="AC24" s="81"/>
      <c r="AD24" s="81"/>
      <c r="AE24" s="81" t="s">
        <v>746</v>
      </c>
      <c r="AF24" s="81"/>
      <c r="AG24" s="81"/>
      <c r="AH24" s="81"/>
      <c r="AI24" s="82"/>
      <c r="AJ24" s="71">
        <v>2</v>
      </c>
      <c r="AK24" s="71"/>
      <c r="AL24" s="87">
        <v>170</v>
      </c>
      <c r="AM24" s="88"/>
      <c r="AN24" s="298" t="s">
        <v>544</v>
      </c>
      <c r="AO24" s="299"/>
    </row>
    <row r="25" spans="2:41" ht="30" customHeight="1" x14ac:dyDescent="0.15">
      <c r="B25" s="101"/>
      <c r="C25" s="102"/>
      <c r="D25" s="95"/>
      <c r="E25" s="95"/>
      <c r="F25" s="98" t="s">
        <v>715</v>
      </c>
      <c r="G25" s="99"/>
      <c r="H25" s="99"/>
      <c r="I25" s="99"/>
      <c r="J25" s="99"/>
      <c r="K25" s="99" t="s">
        <v>716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743</v>
      </c>
      <c r="AA25" s="99"/>
      <c r="AB25" s="99"/>
      <c r="AC25" s="99"/>
      <c r="AD25" s="99"/>
      <c r="AE25" s="99" t="s">
        <v>744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15">
      <c r="B26" s="93">
        <v>3</v>
      </c>
      <c r="C26" s="94"/>
      <c r="D26" s="71">
        <v>3</v>
      </c>
      <c r="E26" s="71"/>
      <c r="F26" s="80" t="s">
        <v>721</v>
      </c>
      <c r="G26" s="81"/>
      <c r="H26" s="81"/>
      <c r="I26" s="81"/>
      <c r="J26" s="81"/>
      <c r="K26" s="81" t="s">
        <v>722</v>
      </c>
      <c r="L26" s="81"/>
      <c r="M26" s="81"/>
      <c r="N26" s="81"/>
      <c r="O26" s="82"/>
      <c r="P26" s="71">
        <v>3</v>
      </c>
      <c r="Q26" s="71"/>
      <c r="R26" s="87">
        <v>170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741</v>
      </c>
      <c r="AA26" s="81"/>
      <c r="AB26" s="81"/>
      <c r="AC26" s="81"/>
      <c r="AD26" s="81"/>
      <c r="AE26" s="81" t="s">
        <v>742</v>
      </c>
      <c r="AF26" s="81"/>
      <c r="AG26" s="81"/>
      <c r="AH26" s="81"/>
      <c r="AI26" s="82"/>
      <c r="AJ26" s="71">
        <v>2</v>
      </c>
      <c r="AK26" s="71"/>
      <c r="AL26" s="87">
        <v>163</v>
      </c>
      <c r="AM26" s="88"/>
      <c r="AN26" s="298" t="s">
        <v>544</v>
      </c>
      <c r="AO26" s="299"/>
    </row>
    <row r="27" spans="2:41" ht="30" customHeight="1" x14ac:dyDescent="0.15">
      <c r="B27" s="93"/>
      <c r="C27" s="94"/>
      <c r="D27" s="95"/>
      <c r="E27" s="95"/>
      <c r="F27" s="98" t="s">
        <v>719</v>
      </c>
      <c r="G27" s="99"/>
      <c r="H27" s="99"/>
      <c r="I27" s="99"/>
      <c r="J27" s="99"/>
      <c r="K27" s="99" t="s">
        <v>720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739</v>
      </c>
      <c r="AA27" s="99"/>
      <c r="AB27" s="99"/>
      <c r="AC27" s="99"/>
      <c r="AD27" s="99"/>
      <c r="AE27" s="99" t="s">
        <v>740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15">
      <c r="B28" s="83">
        <v>4</v>
      </c>
      <c r="C28" s="84"/>
      <c r="D28" s="71">
        <v>4</v>
      </c>
      <c r="E28" s="71"/>
      <c r="F28" s="80" t="s">
        <v>725</v>
      </c>
      <c r="G28" s="81"/>
      <c r="H28" s="81"/>
      <c r="I28" s="81"/>
      <c r="J28" s="81"/>
      <c r="K28" s="81" t="s">
        <v>726</v>
      </c>
      <c r="L28" s="81"/>
      <c r="M28" s="81"/>
      <c r="N28" s="81"/>
      <c r="O28" s="82"/>
      <c r="P28" s="71">
        <v>3</v>
      </c>
      <c r="Q28" s="71"/>
      <c r="R28" s="87">
        <v>166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748</v>
      </c>
      <c r="AA28" s="81"/>
      <c r="AB28" s="81"/>
      <c r="AC28" s="81"/>
      <c r="AD28" s="81"/>
      <c r="AE28" s="81" t="s">
        <v>750</v>
      </c>
      <c r="AF28" s="81"/>
      <c r="AG28" s="81"/>
      <c r="AH28" s="81"/>
      <c r="AI28" s="82"/>
      <c r="AJ28" s="71">
        <v>2</v>
      </c>
      <c r="AK28" s="71"/>
      <c r="AL28" s="87">
        <v>163</v>
      </c>
      <c r="AM28" s="88"/>
      <c r="AN28" s="298" t="s">
        <v>544</v>
      </c>
      <c r="AO28" s="299"/>
    </row>
    <row r="29" spans="2:41" ht="30" customHeight="1" x14ac:dyDescent="0.15">
      <c r="B29" s="101"/>
      <c r="C29" s="102"/>
      <c r="D29" s="95"/>
      <c r="E29" s="95"/>
      <c r="F29" s="98" t="s">
        <v>723</v>
      </c>
      <c r="G29" s="99"/>
      <c r="H29" s="99"/>
      <c r="I29" s="99"/>
      <c r="J29" s="99"/>
      <c r="K29" s="99" t="s">
        <v>724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747</v>
      </c>
      <c r="AA29" s="99"/>
      <c r="AB29" s="99"/>
      <c r="AC29" s="99"/>
      <c r="AD29" s="99"/>
      <c r="AE29" s="99" t="s">
        <v>749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15">
      <c r="B30" s="93">
        <v>5</v>
      </c>
      <c r="C30" s="94"/>
      <c r="D30" s="71">
        <v>5</v>
      </c>
      <c r="E30" s="71"/>
      <c r="F30" s="80" t="s">
        <v>729</v>
      </c>
      <c r="G30" s="81"/>
      <c r="H30" s="81"/>
      <c r="I30" s="81"/>
      <c r="J30" s="81"/>
      <c r="K30" s="81" t="s">
        <v>730</v>
      </c>
      <c r="L30" s="81"/>
      <c r="M30" s="81"/>
      <c r="N30" s="81"/>
      <c r="O30" s="82"/>
      <c r="P30" s="71">
        <v>3</v>
      </c>
      <c r="Q30" s="71"/>
      <c r="R30" s="87">
        <v>170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753</v>
      </c>
      <c r="AA30" s="81"/>
      <c r="AB30" s="81"/>
      <c r="AC30" s="81"/>
      <c r="AD30" s="81"/>
      <c r="AE30" s="81" t="s">
        <v>754</v>
      </c>
      <c r="AF30" s="81"/>
      <c r="AG30" s="81"/>
      <c r="AH30" s="81"/>
      <c r="AI30" s="82"/>
      <c r="AJ30" s="71">
        <v>2</v>
      </c>
      <c r="AK30" s="71"/>
      <c r="AL30" s="87">
        <v>155</v>
      </c>
      <c r="AM30" s="88"/>
      <c r="AN30" s="298" t="s">
        <v>544</v>
      </c>
      <c r="AO30" s="299"/>
    </row>
    <row r="31" spans="2:41" ht="30" customHeight="1" x14ac:dyDescent="0.15">
      <c r="B31" s="93"/>
      <c r="C31" s="94"/>
      <c r="D31" s="95"/>
      <c r="E31" s="95"/>
      <c r="F31" s="98" t="s">
        <v>727</v>
      </c>
      <c r="G31" s="99"/>
      <c r="H31" s="99"/>
      <c r="I31" s="99"/>
      <c r="J31" s="99"/>
      <c r="K31" s="99" t="s">
        <v>728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751</v>
      </c>
      <c r="AA31" s="99"/>
      <c r="AB31" s="99"/>
      <c r="AC31" s="99"/>
      <c r="AD31" s="99"/>
      <c r="AE31" s="99" t="s">
        <v>752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15">
      <c r="B32" s="83">
        <v>6</v>
      </c>
      <c r="C32" s="84"/>
      <c r="D32" s="71">
        <v>6</v>
      </c>
      <c r="E32" s="71"/>
      <c r="F32" s="80" t="s">
        <v>733</v>
      </c>
      <c r="G32" s="81"/>
      <c r="H32" s="81"/>
      <c r="I32" s="81"/>
      <c r="J32" s="81"/>
      <c r="K32" s="81" t="s">
        <v>734</v>
      </c>
      <c r="L32" s="81"/>
      <c r="M32" s="81"/>
      <c r="N32" s="81"/>
      <c r="O32" s="82"/>
      <c r="P32" s="71">
        <v>3</v>
      </c>
      <c r="Q32" s="71"/>
      <c r="R32" s="87">
        <v>170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757</v>
      </c>
      <c r="AA32" s="81"/>
      <c r="AB32" s="81"/>
      <c r="AC32" s="81"/>
      <c r="AD32" s="81"/>
      <c r="AE32" s="81" t="s">
        <v>758</v>
      </c>
      <c r="AF32" s="81"/>
      <c r="AG32" s="81"/>
      <c r="AH32" s="81"/>
      <c r="AI32" s="82"/>
      <c r="AJ32" s="71">
        <v>2</v>
      </c>
      <c r="AK32" s="71"/>
      <c r="AL32" s="87">
        <v>165</v>
      </c>
      <c r="AM32" s="88"/>
      <c r="AN32" s="298" t="s">
        <v>544</v>
      </c>
      <c r="AO32" s="299"/>
    </row>
    <row r="33" spans="1:43" ht="30" customHeight="1" thickBot="1" x14ac:dyDescent="0.2">
      <c r="B33" s="85"/>
      <c r="C33" s="86"/>
      <c r="D33" s="72"/>
      <c r="E33" s="72"/>
      <c r="F33" s="73" t="s">
        <v>731</v>
      </c>
      <c r="G33" s="74"/>
      <c r="H33" s="74"/>
      <c r="I33" s="74"/>
      <c r="J33" s="74"/>
      <c r="K33" s="74" t="s">
        <v>732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755</v>
      </c>
      <c r="AA33" s="74"/>
      <c r="AB33" s="74"/>
      <c r="AC33" s="74"/>
      <c r="AD33" s="74"/>
      <c r="AE33" s="74" t="s">
        <v>756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 x14ac:dyDescent="0.15"/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30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0" t="s">
        <v>763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764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1120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15">
      <c r="A3" s="380" t="s">
        <v>2</v>
      </c>
      <c r="B3" s="381"/>
      <c r="C3" s="381"/>
      <c r="D3" s="382"/>
      <c r="E3" s="340" t="str">
        <f>CONCATENATE(入力!F3,"　　",入力!F8)</f>
        <v>横浜市立軽井沢中学校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15">
      <c r="A7" s="145" t="s">
        <v>0</v>
      </c>
      <c r="B7" s="146"/>
      <c r="C7" s="146"/>
      <c r="D7" s="147"/>
      <c r="E7" s="360" t="str">
        <f>IF(入力!F12="","",入力!F12)</f>
        <v>たかぎ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2">
      <c r="A8" s="158" t="s">
        <v>6</v>
      </c>
      <c r="B8" s="159"/>
      <c r="C8" s="159"/>
      <c r="D8" s="160"/>
      <c r="E8" s="383" t="str">
        <f>IF(入力!F13="","",入力!F13)</f>
        <v>髙木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>たなか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68" t="str">
        <f>IF(入力!F16="","",入力!F16)</f>
        <v>田中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たかとう</v>
      </c>
      <c r="F15" s="321"/>
      <c r="G15" s="321"/>
      <c r="H15" s="321"/>
      <c r="I15" s="321"/>
      <c r="J15" s="321" t="str">
        <f>IF(入力!K22="","",入力!K22)</f>
        <v>しおん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166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うめづ</v>
      </c>
      <c r="Z15" s="321"/>
      <c r="AA15" s="321"/>
      <c r="AB15" s="321"/>
      <c r="AC15" s="321"/>
      <c r="AD15" s="321" t="str">
        <f>IF(入力!AE22="","",入力!AE22)</f>
        <v>わたる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168</v>
      </c>
      <c r="AL15" s="327"/>
      <c r="AM15" s="326" t="str">
        <f>IF(入力!AN22="","",入力!AN22)</f>
        <v>○</v>
      </c>
      <c r="AN15" s="328"/>
    </row>
    <row r="16" spans="1:40" ht="37.5" customHeight="1" x14ac:dyDescent="0.15">
      <c r="A16" s="93"/>
      <c r="B16" s="94"/>
      <c r="C16" s="325"/>
      <c r="D16" s="325"/>
      <c r="E16" s="337" t="str">
        <f>IF(入力!F23="","",入力!F23)</f>
        <v>高藤</v>
      </c>
      <c r="F16" s="335"/>
      <c r="G16" s="335"/>
      <c r="H16" s="335"/>
      <c r="I16" s="335"/>
      <c r="J16" s="335" t="str">
        <f>IF(入力!K23="","",入力!K23)</f>
        <v>嗣恩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梅津</v>
      </c>
      <c r="Z16" s="335"/>
      <c r="AA16" s="335"/>
      <c r="AB16" s="335"/>
      <c r="AC16" s="335"/>
      <c r="AD16" s="335" t="str">
        <f>IF(入力!AE23="","",入力!AE23)</f>
        <v>亘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15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つくい</v>
      </c>
      <c r="F17" s="316"/>
      <c r="G17" s="316"/>
      <c r="H17" s="316"/>
      <c r="I17" s="316"/>
      <c r="J17" s="316" t="str">
        <f>IF(入力!K24="","",入力!K24)</f>
        <v>ゆうき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173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うみの</v>
      </c>
      <c r="Z17" s="316"/>
      <c r="AA17" s="316"/>
      <c r="AB17" s="316"/>
      <c r="AC17" s="316"/>
      <c r="AD17" s="316" t="str">
        <f>IF(入力!AE24="","",入力!AE24)</f>
        <v>だいすけ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170</v>
      </c>
      <c r="AL17" s="206"/>
      <c r="AM17" s="311" t="str">
        <f>IF(入力!AN24="","",入力!AN24)</f>
        <v>○</v>
      </c>
      <c r="AN17" s="312"/>
    </row>
    <row r="18" spans="1:40" ht="37.5" customHeight="1" x14ac:dyDescent="0.15">
      <c r="A18" s="101"/>
      <c r="B18" s="102"/>
      <c r="C18" s="319"/>
      <c r="D18" s="319"/>
      <c r="E18" s="308" t="str">
        <f>IF(入力!F25="","",入力!F25)</f>
        <v>津久井</v>
      </c>
      <c r="F18" s="309"/>
      <c r="G18" s="309"/>
      <c r="H18" s="309"/>
      <c r="I18" s="309"/>
      <c r="J18" s="309" t="str">
        <f>IF(入力!K25="","",入力!K25)</f>
        <v>雄輝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海野</v>
      </c>
      <c r="Z18" s="309"/>
      <c r="AA18" s="309"/>
      <c r="AB18" s="309"/>
      <c r="AC18" s="309"/>
      <c r="AD18" s="309" t="str">
        <f>IF(入力!AE25="","",入力!AE25)</f>
        <v>大輔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15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すずき</v>
      </c>
      <c r="F19" s="316"/>
      <c r="G19" s="316"/>
      <c r="H19" s="316"/>
      <c r="I19" s="316"/>
      <c r="J19" s="316" t="str">
        <f>IF(入力!K26="","",入力!K26)</f>
        <v>たすく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170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たかはし</v>
      </c>
      <c r="Z19" s="316"/>
      <c r="AA19" s="316"/>
      <c r="AB19" s="316"/>
      <c r="AC19" s="316"/>
      <c r="AD19" s="316" t="str">
        <f>IF(入力!AE26="","",入力!AE26)</f>
        <v>けい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163</v>
      </c>
      <c r="AL19" s="206"/>
      <c r="AM19" s="311" t="str">
        <f>IF(入力!AN26="","",入力!AN26)</f>
        <v>○</v>
      </c>
      <c r="AN19" s="312"/>
    </row>
    <row r="20" spans="1:40" ht="37.5" customHeight="1" x14ac:dyDescent="0.15">
      <c r="A20" s="93"/>
      <c r="B20" s="94"/>
      <c r="C20" s="319"/>
      <c r="D20" s="319"/>
      <c r="E20" s="308" t="str">
        <f>IF(入力!F27="","",入力!F27)</f>
        <v>鈴木</v>
      </c>
      <c r="F20" s="309"/>
      <c r="G20" s="309"/>
      <c r="H20" s="309"/>
      <c r="I20" s="309"/>
      <c r="J20" s="309" t="str">
        <f>IF(入力!K27="","",入力!K27)</f>
        <v>佑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髙橋</v>
      </c>
      <c r="Z20" s="309"/>
      <c r="AA20" s="309"/>
      <c r="AB20" s="309"/>
      <c r="AC20" s="309"/>
      <c r="AD20" s="309" t="str">
        <f>IF(入力!AE27="","",入力!AE27)</f>
        <v>渓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15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にしわき</v>
      </c>
      <c r="F21" s="316"/>
      <c r="G21" s="316"/>
      <c r="H21" s="316"/>
      <c r="I21" s="316"/>
      <c r="J21" s="316" t="str">
        <f>IF(入力!K28="","",入力!K28)</f>
        <v>しゅう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166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ひろせ</v>
      </c>
      <c r="Z21" s="316"/>
      <c r="AA21" s="316"/>
      <c r="AB21" s="316"/>
      <c r="AC21" s="316"/>
      <c r="AD21" s="316" t="str">
        <f>IF(入力!AE28="","",入力!AE28)</f>
        <v>ゆうと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163</v>
      </c>
      <c r="AL21" s="206"/>
      <c r="AM21" s="311" t="str">
        <f>IF(入力!AN28="","",入力!AN28)</f>
        <v>○</v>
      </c>
      <c r="AN21" s="312"/>
    </row>
    <row r="22" spans="1:40" ht="37.5" customHeight="1" x14ac:dyDescent="0.15">
      <c r="A22" s="101"/>
      <c r="B22" s="102"/>
      <c r="C22" s="319"/>
      <c r="D22" s="319"/>
      <c r="E22" s="308" t="str">
        <f>IF(入力!F29="","",入力!F29)</f>
        <v>西脇</v>
      </c>
      <c r="F22" s="309"/>
      <c r="G22" s="309"/>
      <c r="H22" s="309"/>
      <c r="I22" s="309"/>
      <c r="J22" s="309" t="str">
        <f>IF(入力!K29="","",入力!K29)</f>
        <v>宗生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廣瀨</v>
      </c>
      <c r="Z22" s="309"/>
      <c r="AA22" s="309"/>
      <c r="AB22" s="309"/>
      <c r="AC22" s="309"/>
      <c r="AD22" s="309" t="str">
        <f>IF(入力!AE29="","",入力!AE29)</f>
        <v>優斗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15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とみおか</v>
      </c>
      <c r="F23" s="316"/>
      <c r="G23" s="316"/>
      <c r="H23" s="316"/>
      <c r="I23" s="316"/>
      <c r="J23" s="316" t="str">
        <f>IF(入力!K30="","",入力!K30)</f>
        <v>りん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170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たけおか</v>
      </c>
      <c r="Z23" s="316"/>
      <c r="AA23" s="316"/>
      <c r="AB23" s="316"/>
      <c r="AC23" s="316"/>
      <c r="AD23" s="316" t="str">
        <f>IF(入力!AE30="","",入力!AE30)</f>
        <v>あつし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155</v>
      </c>
      <c r="AL23" s="206"/>
      <c r="AM23" s="311" t="str">
        <f>IF(入力!AN30="","",入力!AN30)</f>
        <v>○</v>
      </c>
      <c r="AN23" s="312"/>
    </row>
    <row r="24" spans="1:40" ht="37.5" customHeight="1" x14ac:dyDescent="0.15">
      <c r="A24" s="93"/>
      <c r="B24" s="94"/>
      <c r="C24" s="319"/>
      <c r="D24" s="319"/>
      <c r="E24" s="308" t="str">
        <f>IF(入力!F31="","",入力!F31)</f>
        <v>富岡</v>
      </c>
      <c r="F24" s="309"/>
      <c r="G24" s="309"/>
      <c r="H24" s="309"/>
      <c r="I24" s="309"/>
      <c r="J24" s="309" t="str">
        <f>IF(入力!K31="","",入力!K31)</f>
        <v>凜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竹岡</v>
      </c>
      <c r="Z24" s="309"/>
      <c r="AA24" s="309"/>
      <c r="AB24" s="309"/>
      <c r="AC24" s="309"/>
      <c r="AD24" s="309" t="str">
        <f>IF(入力!AE31="","",入力!AE31)</f>
        <v>篤史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15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あさひな</v>
      </c>
      <c r="F25" s="316"/>
      <c r="G25" s="316"/>
      <c r="H25" s="316"/>
      <c r="I25" s="316"/>
      <c r="J25" s="316" t="str">
        <f>IF(入力!K32="","",入力!K32)</f>
        <v>はやと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170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なかの</v>
      </c>
      <c r="Z25" s="316"/>
      <c r="AA25" s="316"/>
      <c r="AB25" s="316"/>
      <c r="AC25" s="316"/>
      <c r="AD25" s="316" t="str">
        <f>IF(入力!AE32="","",入力!AE32)</f>
        <v>はると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165</v>
      </c>
      <c r="AL25" s="206"/>
      <c r="AM25" s="311" t="str">
        <f>IF(入力!AN32="","",入力!AN32)</f>
        <v>○</v>
      </c>
      <c r="AN25" s="312"/>
    </row>
    <row r="26" spans="1:40" ht="37.5" customHeight="1" thickBot="1" x14ac:dyDescent="0.2">
      <c r="A26" s="85"/>
      <c r="B26" s="86"/>
      <c r="C26" s="332"/>
      <c r="D26" s="332"/>
      <c r="E26" s="347" t="str">
        <f>IF(入力!F33="","",入力!F33)</f>
        <v>朝比奈</v>
      </c>
      <c r="F26" s="348"/>
      <c r="G26" s="348"/>
      <c r="H26" s="348"/>
      <c r="I26" s="348"/>
      <c r="J26" s="348" t="str">
        <f>IF(入力!K33="","",入力!K33)</f>
        <v>颯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中野</v>
      </c>
      <c r="Z26" s="348"/>
      <c r="AA26" s="348"/>
      <c r="AB26" s="348"/>
      <c r="AC26" s="348"/>
      <c r="AD26" s="348" t="str">
        <f>IF(入力!AE33="","",入力!AE33)</f>
        <v>陽智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1120</v>
      </c>
      <c r="B7" s="31" t="str">
        <f t="shared" ref="B7:C7" si="0">IF($A$8="","",IF($A$9="",B8,B8&amp;"・"&amp;B9))</f>
        <v>横浜市立軽井沢中学校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220</v>
      </c>
      <c r="G7" s="31" t="str">
        <f t="shared" si="1"/>
        <v>0001</v>
      </c>
      <c r="H7" s="31">
        <f t="shared" si="1"/>
        <v>0</v>
      </c>
      <c r="I7" s="31" t="str">
        <f t="shared" si="1"/>
        <v>横浜市西区北軽井沢２４</v>
      </c>
      <c r="J7" s="31">
        <f t="shared" si="1"/>
        <v>0</v>
      </c>
      <c r="K7" s="31" t="str">
        <f t="shared" si="1"/>
        <v>045</v>
      </c>
      <c r="L7" s="31" t="str">
        <f t="shared" si="1"/>
        <v>311</v>
      </c>
      <c r="M7" s="31" t="str">
        <f t="shared" si="1"/>
        <v>2523</v>
      </c>
      <c r="N7" s="31" t="str">
        <f t="shared" si="1"/>
        <v>045</v>
      </c>
      <c r="O7" s="31" t="str">
        <f t="shared" si="1"/>
        <v>312</v>
      </c>
      <c r="P7" s="31" t="str">
        <f t="shared" si="1"/>
        <v>4849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1120</v>
      </c>
      <c r="B8" s="32" t="str">
        <f>IF(入力!$F$3="","",入力!$F$3)</f>
        <v>横浜市立軽井沢中学校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220</v>
      </c>
      <c r="G8" s="42" t="str">
        <f>IF(入力!$I$6="","",入力!$I$6)</f>
        <v>0001</v>
      </c>
      <c r="H8" s="32"/>
      <c r="I8" s="32" t="str">
        <f>IF(入力!$L$5="","",入力!$L$5)</f>
        <v>横浜市西区北軽井沢２４</v>
      </c>
      <c r="J8" s="32"/>
      <c r="K8" s="42" t="str">
        <f>IF(入力!$AB$4="","",入力!$AB$4)</f>
        <v>045</v>
      </c>
      <c r="L8" s="42" t="str">
        <f>IF(入力!$AG$4="","",入力!$AG$4)</f>
        <v>311</v>
      </c>
      <c r="M8" s="42" t="str">
        <f>IF(入力!$AL$4="","",入力!$AL$4)</f>
        <v>2523</v>
      </c>
      <c r="N8" s="42" t="str">
        <f>IF(入力!$AB$6="","",入力!$AB$6)</f>
        <v>045</v>
      </c>
      <c r="O8" s="42" t="str">
        <f>IF(入力!$AG$6="","",入力!$AG$6)</f>
        <v>312</v>
      </c>
      <c r="P8" s="42" t="str">
        <f>IF(入力!$AL$6="","",入力!$AL$6)</f>
        <v>4849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2523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髙木</v>
      </c>
      <c r="D16" s="32" t="str">
        <f>IF(入力!$K$13="","",入力!$K$13)</f>
        <v>三郎</v>
      </c>
      <c r="E16" s="32" t="str">
        <f>IF(入力!$F$12="","",入力!$F$12)</f>
        <v>たかぎ</v>
      </c>
      <c r="F16" s="32" t="str">
        <f>IF(入力!$K$12="","",入力!$K$12)</f>
        <v>さぶろう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須賀川</v>
      </c>
      <c r="D17" s="32" t="str">
        <f>IF(入力!$AE$13="","",入力!$AE$13)</f>
        <v>雅浩</v>
      </c>
      <c r="E17" s="32" t="str">
        <f>IF(入力!$Z$12="","",入力!$Z$12)</f>
        <v>すかがわ</v>
      </c>
      <c r="F17" s="32" t="str">
        <f>IF(入力!$AE$12="","",入力!$AE$12)</f>
        <v>まさひろ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田中</v>
      </c>
      <c r="D20" s="32" t="str">
        <f>IF(入力!$K$16="","",入力!$K$16)</f>
        <v>司</v>
      </c>
      <c r="E20" s="32" t="str">
        <f>IF(入力!$F$15="","",入力!$F$15)</f>
        <v>たなか</v>
      </c>
      <c r="F20" s="32" t="str">
        <f>IF(入力!$K$15="","",入力!$K$15)</f>
        <v>つかさ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高藤</v>
      </c>
      <c r="D24" s="32" t="str">
        <f>IF(入力!$AE$16="","",入力!$AE$16)</f>
        <v>嗣恩</v>
      </c>
      <c r="E24" s="32" t="str">
        <f>IF(入力!$Z$15="","",入力!$Z$15)</f>
        <v>たかとう</v>
      </c>
      <c r="F24" s="32" t="str">
        <f>IF(入力!$AE$15="","",入力!$AE$15)</f>
        <v>しおん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高藤</v>
      </c>
      <c r="D53" s="32" t="str">
        <f>IF(OR(L53&lt;&gt;"○",入力!K23=""),"",入力!K23)</f>
        <v>嗣恩</v>
      </c>
      <c r="E53" s="32" t="str">
        <f>IF(OR(L53&lt;&gt;"○",入力!F22=""),"",入力!F22)</f>
        <v>たかとう</v>
      </c>
      <c r="F53" s="32" t="str">
        <f>IF(OR(L53&lt;&gt;"○",入力!K22=""),"",入力!K22)</f>
        <v>しおん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津久井</v>
      </c>
      <c r="D54" s="32" t="str">
        <f>IF(OR(L54&lt;&gt;"○",入力!K25=""),"",入力!K25)</f>
        <v>雄輝</v>
      </c>
      <c r="E54" s="32" t="str">
        <f>IF(OR(L54&lt;&gt;"○",入力!F24=""),"",入力!F24)</f>
        <v>つくい</v>
      </c>
      <c r="F54" s="32" t="str">
        <f>IF(OR(L54&lt;&gt;"○",入力!K24=""),"",入力!K24)</f>
        <v>ゆうき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鈴木</v>
      </c>
      <c r="D55" s="32" t="str">
        <f>IF(OR(L55&lt;&gt;"○",入力!K27=""),"",入力!K27)</f>
        <v>佑</v>
      </c>
      <c r="E55" s="32" t="str">
        <f>IF(OR(L55&lt;&gt;"○",入力!F26=""),"",入力!F26)</f>
        <v>すずき</v>
      </c>
      <c r="F55" s="32" t="str">
        <f>IF(OR(L55&lt;&gt;"○",入力!K26=""),"",入力!K26)</f>
        <v>たすく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西脇</v>
      </c>
      <c r="D56" s="32" t="str">
        <f>IF(OR(L56&lt;&gt;"○",入力!K29=""),"",入力!K29)</f>
        <v>宗生</v>
      </c>
      <c r="E56" s="32" t="str">
        <f>IF(OR(L56&lt;&gt;"○",入力!F28=""),"",入力!F28)</f>
        <v>にしわき</v>
      </c>
      <c r="F56" s="32" t="str">
        <f>IF(OR(L56&lt;&gt;"○",入力!K28=""),"",入力!K28)</f>
        <v>しゅう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富岡</v>
      </c>
      <c r="D57" s="32" t="str">
        <f>IF(OR(L57&lt;&gt;"○",入力!K31=""),"",入力!K31)</f>
        <v>凜</v>
      </c>
      <c r="E57" s="32" t="str">
        <f>IF(OR(L57&lt;&gt;"○",入力!F30=""),"",入力!F30)</f>
        <v>とみおか</v>
      </c>
      <c r="F57" s="32" t="str">
        <f>IF(OR(L57&lt;&gt;"○",入力!K30=""),"",入力!K30)</f>
        <v>りん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朝比奈</v>
      </c>
      <c r="D58" s="32" t="str">
        <f>IF(OR(L58&lt;&gt;"○",入力!K33=""),"",入力!K33)</f>
        <v>颯</v>
      </c>
      <c r="E58" s="32" t="str">
        <f>IF(OR(L58&lt;&gt;"○",入力!F32=""),"",入力!F32)</f>
        <v>あさひな</v>
      </c>
      <c r="F58" s="32" t="str">
        <f>IF(OR(L58&lt;&gt;"○",入力!K32=""),"",入力!K32)</f>
        <v>はやと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梅津</v>
      </c>
      <c r="D59" s="32" t="str">
        <f>IF(OR(L59&lt;&gt;"○",入力!AE23=""),"",入力!AE23)</f>
        <v>亘</v>
      </c>
      <c r="E59" s="32" t="str">
        <f>IF(OR(L59&lt;&gt;"○",入力!Z22=""),"",入力!Z22)</f>
        <v>うめづ</v>
      </c>
      <c r="F59" s="32" t="str">
        <f>IF(OR(L59&lt;&gt;"○",入力!AE22=""),"",入力!AE22)</f>
        <v>わたる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海野</v>
      </c>
      <c r="D60" s="32" t="str">
        <f>IF(OR(L60&lt;&gt;"○",入力!AE25=""),"",入力!AE25)</f>
        <v>大輔</v>
      </c>
      <c r="E60" s="32" t="str">
        <f>IF(OR(L60&lt;&gt;"○",入力!Z24=""),"",入力!Z24)</f>
        <v>うみの</v>
      </c>
      <c r="F60" s="32" t="str">
        <f>IF(OR(L60&lt;&gt;"○",入力!AE24=""),"",入力!AE24)</f>
        <v>だいすけ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170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髙橋</v>
      </c>
      <c r="D61" s="32" t="str">
        <f>IF(OR(L61&lt;&gt;"○",入力!AE27=""),"",入力!AE27)</f>
        <v>渓</v>
      </c>
      <c r="E61" s="32" t="str">
        <f>IF(OR(L61&lt;&gt;"○",入力!Z26=""),"",入力!Z26)</f>
        <v>たかはし</v>
      </c>
      <c r="F61" s="32" t="str">
        <f>IF(OR(L61&lt;&gt;"○",入力!AE26=""),"",入力!AE26)</f>
        <v>けい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廣瀨</v>
      </c>
      <c r="D62" s="32" t="str">
        <f>IF(OR(L62&lt;&gt;"○",入力!AE29=""),"",入力!AE29)</f>
        <v>優斗</v>
      </c>
      <c r="E62" s="32" t="str">
        <f>IF(OR(L62&lt;&gt;"○",入力!Z28=""),"",入力!Z28)</f>
        <v>ひろせ</v>
      </c>
      <c r="F62" s="32" t="str">
        <f>IF(OR(L62&lt;&gt;"○",入力!AE28=""),"",入力!AE28)</f>
        <v>ゆうと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竹岡</v>
      </c>
      <c r="D63" s="32" t="str">
        <f>IF(OR(L63&lt;&gt;"○",入力!AE31=""),"",入力!AE31)</f>
        <v>篤史</v>
      </c>
      <c r="E63" s="32" t="str">
        <f>IF(OR(L63&lt;&gt;"○",入力!Z30=""),"",入力!Z30)</f>
        <v>たけおか</v>
      </c>
      <c r="F63" s="32" t="str">
        <f>IF(OR(L63&lt;&gt;"○",入力!AE30=""),"",入力!AE30)</f>
        <v>あつし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中野</v>
      </c>
      <c r="D64" s="32" t="str">
        <f>IF(OR(L64&lt;&gt;"○",入力!AE33=""),"",入力!AE33)</f>
        <v>陽智</v>
      </c>
      <c r="E64" s="32" t="str">
        <f>IF(OR(L64&lt;&gt;"○",入力!Z32=""),"",入力!Z32)</f>
        <v>なかの</v>
      </c>
      <c r="F64" s="32" t="str">
        <f>IF(OR(L64&lt;&gt;"○",入力!AE32=""),"",入力!AE32)</f>
        <v>はると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高木三郎</cp:lastModifiedBy>
  <cp:lastPrinted>2019-02-13T13:45:19Z</cp:lastPrinted>
  <dcterms:created xsi:type="dcterms:W3CDTF">2006-11-03T01:52:14Z</dcterms:created>
  <dcterms:modified xsi:type="dcterms:W3CDTF">2019-05-06T14:04:35Z</dcterms:modified>
</cp:coreProperties>
</file>