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高木三郎\Desktop\"/>
    </mc:Choice>
  </mc:AlternateContent>
  <xr:revisionPtr revIDLastSave="0" documentId="8_{81E87889-3F4A-49A2-A7F7-32BE476A72DF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<sst xmlns="http://schemas.openxmlformats.org/spreadsheetml/2006/main" count="1462" uniqueCount="754">
  <si>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</si>
  <si>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</si>
  <si>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</si>
  <si>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</si>
  <si>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</si>
  <si>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</si>
  <si>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</si>
  <si>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</si>
  <si>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</si>
  <si>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</si>
  <si>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</si>
  <si>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</si>
  <si>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</si>
  <si>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</si>
  <si>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</si>
  <si>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</si>
  <si>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</si>
  <si>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</si>
  <si>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</si>
  <si>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</si>
  <si>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</si>
  <si>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</si>
  <si>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</si>
  <si>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</si>
  <si>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</si>
  <si>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</si>
  <si>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</si>
  <si>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</si>
  <si>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</si>
  <si>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</si>
  <si>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</si>
  <si>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</si>
  <si>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</si>
  <si>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</si>
  <si>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</si>
  <si>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</si>
  <si>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</si>
  <si>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</si>
  <si>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</si>
  <si>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</si>
  <si>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</si>
  <si>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</si>
  <si>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</si>
  <si>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</si>
  <si>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</si>
  <si>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</si>
  <si>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</si>
  <si>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</si>
  <si>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</si>
  <si>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</si>
  <si>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</si>
  <si>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</si>
  <si>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</si>
  <si>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</si>
  <si>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</si>
  <si>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</si>
  <si>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</si>
  <si>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</si>
  <si>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</si>
  <si>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</si>
  <si>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</si>
  <si>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</si>
  <si>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</si>
  <si>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</si>
  <si>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</si>
  <si>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</si>
  <si>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</si>
  <si>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</si>
  <si>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</si>
  <si>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</si>
  <si>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</si>
  <si>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</si>
  <si>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</si>
  <si>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</si>
  <si>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</si>
  <si>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</si>
  <si>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</si>
  <si>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</si>
  <si>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</si>
  <si>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</si>
  <si>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</si>
  <si>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</si>
  <si>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</si>
  <si>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</si>
  <si>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</si>
  <si>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</si>
  <si>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</si>
  <si>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</si>
  <si>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</si>
  <si>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</si>
  <si>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</si>
  <si>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</si>
  <si>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</si>
  <si>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</si>
  <si>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</si>
  <si>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</si>
  <si>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</si>
  <si>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</si>
  <si>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</si>
  <si>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</si>
  <si>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</si>
  <si>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</si>
  <si>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</si>
  <si>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</si>
  <si>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</si>
  <si>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</si>
  <si>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</si>
  <si>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</si>
  <si>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</si>
  <si>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</si>
  <si>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</si>
  <si>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</si>
  <si>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</si>
  <si>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</si>
  <si>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</si>
  <si>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</si>
  <si>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</si>
  <si>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</si>
  <si>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</si>
  <si>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</si>
  <si>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</si>
  <si>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</si>
  <si>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</si>
  <si>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</si>
  <si>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</si>
  <si>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</si>
  <si>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</si>
  <si>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</si>
  <si>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</si>
  <si>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</si>
  <si>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</si>
  <si>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</si>
  <si>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</si>
  <si>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</si>
  <si>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</si>
  <si>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</si>
  <si>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</si>
  <si>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</si>
  <si>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</si>
  <si>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</si>
  <si>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</si>
  <si>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</si>
  <si>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</si>
  <si>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</si>
  <si>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</si>
  <si>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</si>
  <si>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</si>
  <si>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</si>
  <si>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</si>
  <si>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</si>
  <si>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</si>
  <si>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</si>
  <si>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</si>
  <si>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</si>
  <si>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</si>
  <si>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</si>
  <si>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</si>
  <si>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</si>
  <si>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</si>
  <si>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</si>
  <si>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</si>
  <si>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</si>
  <si>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</si>
  <si>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</si>
  <si>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</si>
  <si>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</si>
  <si>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</si>
  <si>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</si>
  <si>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</si>
  <si>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</si>
  <si>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</si>
  <si>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</si>
  <si>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</si>
  <si>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</si>
  <si>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</si>
  <si>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</si>
  <si>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</si>
  <si>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</si>
  <si>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</si>
  <si>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</si>
  <si>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</si>
  <si>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</si>
  <si>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</si>
  <si>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</si>
  <si>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</si>
  <si>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</si>
  <si>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</si>
  <si>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</si>
  <si>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</si>
  <si>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</si>
  <si>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</si>
  <si>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</si>
  <si>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</si>
  <si>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</si>
  <si>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</si>
  <si>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</si>
  <si>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</si>
  <si>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</si>
  <si>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</si>
  <si>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</si>
  <si>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</si>
  <si>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</si>
  <si>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</si>
  <si>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</si>
  <si>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</si>
  <si>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</si>
  <si>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</si>
  <si>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</si>
  <si>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</si>
  <si>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</si>
  <si>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</si>
  <si>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</si>
  <si>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</si>
  <si>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</si>
  <si>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</si>
  <si>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</si>
  <si>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</si>
  <si>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</si>
  <si>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</si>
  <si>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</si>
  <si>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</si>
  <si>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</si>
  <si>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</si>
  <si>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</si>
  <si>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</si>
  <si>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</si>
  <si>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</si>
  <si>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</si>
  <si>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</si>
  <si>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</si>
  <si>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</si>
  <si>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</si>
  <si>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</si>
  <si>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</si>
  <si>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</si>
  <si>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</si>
  <si>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</si>
  <si>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</si>
  <si>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</si>
  <si>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</si>
  <si>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</si>
  <si>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</si>
  <si>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</si>
  <si>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</si>
  <si>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</si>
  <si>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</si>
  <si>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</si>
  <si>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</si>
  <si>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</si>
  <si>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</si>
  <si>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</si>
  <si>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</si>
  <si>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</si>
  <si>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</si>
  <si>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</si>
  <si>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</si>
  <si>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</si>
  <si>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</si>
  <si>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</si>
  <si>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</si>
  <si>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</si>
  <si>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</si>
  <si>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</si>
  <si>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</si>
  <si>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</si>
  <si>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</si>
  <si>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</si>
  <si>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</si>
  <si>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</si>
  <si>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</si>
  <si>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</si>
  <si>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</si>
  <si>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</si>
  <si>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</si>
  <si>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</si>
  <si>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</si>
  <si>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</si>
  <si>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</si>
  <si>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</si>
  <si>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</si>
  <si>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</si>
  <si>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</si>
  <si>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</si>
  <si>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</si>
  <si>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</si>
  <si>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</si>
  <si>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</si>
  <si>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</si>
  <si>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</si>
  <si>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</si>
  <si>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</si>
  <si>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</si>
  <si>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</si>
  <si>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</si>
  <si>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</si>
  <si>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</si>
  <si>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</si>
  <si>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</si>
  <si>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</si>
  <si>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</si>
  <si>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</si>
  <si>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</si>
  <si>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</si>
  <si>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</si>
  <si>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</si>
  <si>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</si>
  <si>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</si>
  <si>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</si>
  <si>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</si>
  <si>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</si>
  <si>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</si>
  <si>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</si>
  <si>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</si>
  <si>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</si>
  <si>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</si>
  <si>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</si>
  <si>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</si>
  <si>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</si>
  <si>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</si>
  <si>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</si>
  <si>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</si>
  <si>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</si>
  <si>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</si>
  <si>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</si>
  <si>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</si>
  <si>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</si>
  <si>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</si>
  <si>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</si>
  <si>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</si>
  <si>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</si>
  <si>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</si>
  <si>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</si>
  <si>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</si>
  <si>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</si>
  <si>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</si>
  <si>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</si>
  <si>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</si>
  <si>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</si>
  <si>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</si>
  <si>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</si>
  <si>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</si>
  <si>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</si>
  <si>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</si>
  <si>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</si>
  <si>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</si>
  <si>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</si>
  <si>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</si>
  <si>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</si>
  <si>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</si>
  <si>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</si>
  <si>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</si>
  <si>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</si>
  <si>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</si>
  <si>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</si>
  <si>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</si>
  <si>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</si>
  <si>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</si>
  <si>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</si>
  <si>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</si>
  <si>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</si>
  <si>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</si>
  <si>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</si>
  <si>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</si>
  <si>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</si>
  <si>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</si>
  <si>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</si>
  <si>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</si>
  <si>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</si>
  <si>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</si>
  <si>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</si>
  <si>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</si>
  <si>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</si>
  <si>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</si>
  <si>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</si>
  <si>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</si>
  <si>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</si>
  <si>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</si>
  <si>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</si>
  <si>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</si>
  <si>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</si>
  <si>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</si>
  <si>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</si>
  <si>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</si>
  <si>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</si>
  <si>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</si>
  <si>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</si>
  <si>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</si>
  <si>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</si>
  <si>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</si>
  <si>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</si>
  <si>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</si>
  <si>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</si>
  <si>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</si>
  <si>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</si>
  <si>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</si>
  <si>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</si>
  <si>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</si>
  <si>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</si>
  <si>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</si>
  <si>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</si>
  <si>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</si>
  <si>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</si>
  <si>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</si>
  <si>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</si>
  <si>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</si>
  <si>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</si>
  <si>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</si>
  <si>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</si>
  <si>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</si>
  <si>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</si>
  <si>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</si>
  <si>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</si>
  <si>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</si>
  <si>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</si>
  <si>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</si>
  <si>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</si>
  <si>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</si>
  <si>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</si>
  <si>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</si>
  <si>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</si>
  <si>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</si>
  <si>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</si>
  <si>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</si>
  <si>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</si>
  <si>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</si>
  <si>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</si>
  <si>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</si>
  <si>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</si>
  <si>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</si>
  <si>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</si>
  <si>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</si>
  <si>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</si>
  <si>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</si>
  <si>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</si>
  <si>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</si>
  <si>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</si>
  <si>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</si>
  <si>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</si>
  <si>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</si>
  <si>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</si>
  <si>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</si>
  <si>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</si>
  <si>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</si>
  <si>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</si>
  <si>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</si>
  <si>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</si>
  <si>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</si>
  <si>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</si>
  <si>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</si>
  <si>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</si>
  <si>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</si>
  <si>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</si>
  <si>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</si>
  <si>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</si>
  <si>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</si>
  <si>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</si>
  <si>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</si>
  <si>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</si>
  <si>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</si>
  <si>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</si>
  <si>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</si>
  <si>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</si>
  <si>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</si>
  <si>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</si>
  <si>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</si>
  <si>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</si>
  <si>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</si>
  <si>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</si>
  <si>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</si>
  <si>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</si>
  <si>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</si>
  <si>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</si>
  <si>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</si>
  <si>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</si>
  <si>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</si>
  <si>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</si>
  <si>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</si>
  <si>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</si>
  <si>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</si>
  <si>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</si>
  <si>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</si>
  <si>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</si>
  <si>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</si>
  <si>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</si>
  <si>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</si>
  <si>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</si>
  <si>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</si>
  <si>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</si>
  <si>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</si>
  <si>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</si>
  <si>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</si>
  <si>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</si>
  <si>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</si>
  <si>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</si>
  <si>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</si>
  <si>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</si>
  <si>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</si>
  <si>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</si>
  <si>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</si>
  <si>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</si>
  <si>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</si>
  <si>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</si>
  <si>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</si>
  <si>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</si>
  <si>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</si>
  <si>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</si>
  <si>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</si>
  <si>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</si>
  <si>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</si>
  <si>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</si>
  <si>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</si>
  <si>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</si>
  <si>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</si>
  <si>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</si>
  <si>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</si>
  <si>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</si>
  <si>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</si>
  <si>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</si>
  <si>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</si>
  <si>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</si>
  <si>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</si>
  <si>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</si>
  <si>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</si>
  <si>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</si>
  <si>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</si>
  <si>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</si>
  <si>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</si>
  <si>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</si>
  <si>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</si>
  <si>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</si>
  <si>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</si>
  <si>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</si>
  <si>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</si>
  <si>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</si>
  <si>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</si>
  <si>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</si>
  <si>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</si>
  <si>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</si>
  <si>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</si>
  <si>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</si>
  <si>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</si>
  <si>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</si>
  <si>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</si>
  <si>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</si>
  <si>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</si>
  <si>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</si>
  <si>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</si>
  <si>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</si>
  <si>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</si>
  <si>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</si>
  <si>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</si>
  <si>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</si>
  <si>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</si>
  <si>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</si>
  <si>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</si>
  <si>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</si>
  <si>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</si>
  <si>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</si>
  <si>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</si>
  <si>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</si>
  <si>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</si>
  <si>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</si>
  <si>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</si>
  <si>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</si>
  <si>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</si>
  <si>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</si>
  <si>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</si>
  <si>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</si>
  <si>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</si>
  <si>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</si>
  <si>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</si>
  <si>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</si>
  <si>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</si>
  <si>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</si>
  <si>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</si>
  <si>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</si>
  <si>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</si>
  <si>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</si>
  <si>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</si>
  <si>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</si>
  <si>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</si>
  <si>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</si>
  <si>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</si>
  <si>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</si>
  <si>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</si>
  <si>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</si>
  <si>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</si>
  <si>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</si>
  <si>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</si>
  <si>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</si>
  <si>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</si>
  <si>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</si>
  <si>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</si>
  <si>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</si>
  <si>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</si>
  <si>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</si>
  <si>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</si>
  <si>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</si>
  <si>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</si>
  <si>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</si>
  <si>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</si>
  <si>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</si>
  <si>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</si>
  <si>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</si>
  <si>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</si>
  <si>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</si>
  <si>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</si>
  <si>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</si>
  <si>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</si>
  <si>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</si>
  <si>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</si>
  <si>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</si>
  <si>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</si>
  <si>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</si>
  <si>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</si>
  <si>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</si>
  <si>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</si>
  <si>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</si>
  <si>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</si>
  <si>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</si>
  <si>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</si>
  <si>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</si>
  <si>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</si>
  <si>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</si>
  <si>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</si>
  <si>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</si>
  <si>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</si>
  <si>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</si>
  <si>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</si>
  <si>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</si>
  <si>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</si>
  <si>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</si>
  <si>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</si>
  <si>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</si>
  <si>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</si>
  <si>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</si>
  <si>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</si>
  <si>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</si>
  <si>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</si>
  <si>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</si>
  <si>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</si>
  <si>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</si>
  <si>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</si>
  <si>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</si>
  <si>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</si>
  <si>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</si>
  <si>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</si>
  <si>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</si>
  <si>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</si>
  <si>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</si>
  <si>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</si>
  <si>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</si>
  <si>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</si>
  <si>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</si>
  <si>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</si>
  <si>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</si>
  <si>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</si>
  <si>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</si>
  <si>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</si>
  <si>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</si>
  <si>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</si>
  <si>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</si>
  <si>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</si>
  <si>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</si>
  <si>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</si>
  <si>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</si>
  <si>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</si>
  <si>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</si>
  <si>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</si>
  <si>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</si>
  <si>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</si>
  <si>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</si>
  <si>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</si>
  <si>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</si>
  <si>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</si>
  <si>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</si>
  <si>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</si>
  <si>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</si>
  <si>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</si>
  <si>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</si>
  <si>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</si>
  <si>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</si>
  <si>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</si>
  <si>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</si>
  <si>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</si>
  <si>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</si>
  <si>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</si>
  <si>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311</t>
    <phoneticPr fontId="2"/>
  </si>
  <si>
    <t>2523</t>
    <phoneticPr fontId="2"/>
  </si>
  <si>
    <t>220</t>
    <phoneticPr fontId="2"/>
  </si>
  <si>
    <t>0001</t>
    <phoneticPr fontId="2"/>
  </si>
  <si>
    <t>横浜市西区北軽井沢２４</t>
    <rPh sb="0" eb="3">
      <t>ヨコハマシ</t>
    </rPh>
    <rPh sb="3" eb="5">
      <t>ニシク</t>
    </rPh>
    <rPh sb="5" eb="9">
      <t>キタカルイザワ</t>
    </rPh>
    <phoneticPr fontId="2"/>
  </si>
  <si>
    <t>312</t>
    <phoneticPr fontId="2"/>
  </si>
  <si>
    <t>4849</t>
    <phoneticPr fontId="2"/>
  </si>
  <si>
    <t>たかぎ</t>
  </si>
  <si>
    <t>さぶろう</t>
  </si>
  <si>
    <t>高木</t>
    <rPh sb="0" eb="2">
      <t>タカギ</t>
    </rPh>
    <phoneticPr fontId="2"/>
  </si>
  <si>
    <t>三郎</t>
    <rPh sb="0" eb="2">
      <t>サブロウ</t>
    </rPh>
    <phoneticPr fontId="2"/>
  </si>
  <si>
    <t>すかがわ</t>
  </si>
  <si>
    <t>まさひろ</t>
  </si>
  <si>
    <t>須賀川</t>
    <rPh sb="0" eb="3">
      <t>スカガワ</t>
    </rPh>
    <phoneticPr fontId="2"/>
  </si>
  <si>
    <t>雅浩</t>
    <rPh sb="0" eb="2">
      <t>マサヒロ</t>
    </rPh>
    <phoneticPr fontId="2"/>
  </si>
  <si>
    <t>たなか</t>
  </si>
  <si>
    <t>つかさ</t>
  </si>
  <si>
    <t>田中</t>
    <rPh sb="0" eb="2">
      <t>タナカ</t>
    </rPh>
    <phoneticPr fontId="2"/>
  </si>
  <si>
    <t>司</t>
    <rPh sb="0" eb="1">
      <t>ツカサ</t>
    </rPh>
    <phoneticPr fontId="2"/>
  </si>
  <si>
    <t>ひろせ</t>
  </si>
  <si>
    <t>ゆうと</t>
  </si>
  <si>
    <t>廣瀨</t>
    <rPh sb="0" eb="2">
      <t>ヒロセ</t>
    </rPh>
    <phoneticPr fontId="2"/>
  </si>
  <si>
    <t>優斗</t>
    <rPh sb="0" eb="2">
      <t>ユウト</t>
    </rPh>
    <phoneticPr fontId="2"/>
  </si>
  <si>
    <t>うみの</t>
  </si>
  <si>
    <t>海野</t>
    <rPh sb="0" eb="2">
      <t>ウミノ</t>
    </rPh>
    <phoneticPr fontId="2"/>
  </si>
  <si>
    <t>うめづ</t>
  </si>
  <si>
    <t>梅津</t>
    <rPh sb="0" eb="2">
      <t>ウメヅ</t>
    </rPh>
    <phoneticPr fontId="2"/>
  </si>
  <si>
    <t>たかはし</t>
  </si>
  <si>
    <t>髙橋</t>
    <rPh sb="0" eb="2">
      <t>タカハシ</t>
    </rPh>
    <phoneticPr fontId="2"/>
  </si>
  <si>
    <t>おおもり</t>
  </si>
  <si>
    <t>大森</t>
    <rPh sb="0" eb="2">
      <t>オオモリ</t>
    </rPh>
    <phoneticPr fontId="2"/>
  </si>
  <si>
    <t>おつづき</t>
  </si>
  <si>
    <t>緒続</t>
    <rPh sb="0" eb="1">
      <t>オ</t>
    </rPh>
    <rPh sb="1" eb="2">
      <t>ツヅキ</t>
    </rPh>
    <phoneticPr fontId="2"/>
  </si>
  <si>
    <t>だいすけ</t>
  </si>
  <si>
    <t>大輔</t>
    <rPh sb="0" eb="2">
      <t>ダイスケ</t>
    </rPh>
    <phoneticPr fontId="2"/>
  </si>
  <si>
    <t>わたる</t>
  </si>
  <si>
    <t>亘</t>
    <rPh sb="0" eb="1">
      <t>ワタル</t>
    </rPh>
    <phoneticPr fontId="2"/>
  </si>
  <si>
    <t>けい</t>
  </si>
  <si>
    <t>渓</t>
    <rPh sb="0" eb="1">
      <t>ケイ</t>
    </rPh>
    <phoneticPr fontId="2"/>
  </si>
  <si>
    <t>ときむ</t>
  </si>
  <si>
    <t>時夢</t>
    <rPh sb="0" eb="1">
      <t>トキ</t>
    </rPh>
    <rPh sb="1" eb="2">
      <t>ム</t>
    </rPh>
    <phoneticPr fontId="2"/>
  </si>
  <si>
    <t>やまと</t>
  </si>
  <si>
    <t>大和</t>
    <rPh sb="0" eb="2">
      <t>ヤマト</t>
    </rPh>
    <phoneticPr fontId="2"/>
  </si>
  <si>
    <t>たけおか</t>
  </si>
  <si>
    <t>竹岡</t>
    <rPh sb="0" eb="2">
      <t>タケオカ</t>
    </rPh>
    <phoneticPr fontId="2"/>
  </si>
  <si>
    <t>なかの</t>
  </si>
  <si>
    <t>中野</t>
    <rPh sb="0" eb="2">
      <t>ナカノ</t>
    </rPh>
    <phoneticPr fontId="2"/>
  </si>
  <si>
    <t>はやし</t>
  </si>
  <si>
    <t>林</t>
    <rPh sb="0" eb="1">
      <t>ハヤシ</t>
    </rPh>
    <phoneticPr fontId="2"/>
  </si>
  <si>
    <t>きたむら</t>
  </si>
  <si>
    <t>北村</t>
    <rPh sb="0" eb="2">
      <t>キタムラ</t>
    </rPh>
    <phoneticPr fontId="2"/>
  </si>
  <si>
    <t>えのもと</t>
  </si>
  <si>
    <t>榎本</t>
    <rPh sb="0" eb="2">
      <t>エノモト</t>
    </rPh>
    <phoneticPr fontId="2"/>
  </si>
  <si>
    <t>やまざき</t>
  </si>
  <si>
    <t>山﨑</t>
    <rPh sb="0" eb="2">
      <t>ヤマザキ</t>
    </rPh>
    <phoneticPr fontId="2"/>
  </si>
  <si>
    <t>あつし</t>
  </si>
  <si>
    <t>篤史</t>
    <rPh sb="0" eb="2">
      <t>アツシ</t>
    </rPh>
    <phoneticPr fontId="2"/>
  </si>
  <si>
    <t>はると</t>
  </si>
  <si>
    <t>陽智</t>
    <rPh sb="0" eb="1">
      <t>ハル</t>
    </rPh>
    <rPh sb="1" eb="2">
      <t>トモ</t>
    </rPh>
    <phoneticPr fontId="2"/>
  </si>
  <si>
    <t>そらのすけ</t>
  </si>
  <si>
    <t>空之介</t>
    <rPh sb="0" eb="2">
      <t>ソラノ</t>
    </rPh>
    <rPh sb="2" eb="3">
      <t>スケ</t>
    </rPh>
    <phoneticPr fontId="2"/>
  </si>
  <si>
    <t>そうた</t>
  </si>
  <si>
    <t>爽太</t>
    <rPh sb="0" eb="2">
      <t>ソウタ</t>
    </rPh>
    <phoneticPr fontId="2"/>
  </si>
  <si>
    <t>ゆうた</t>
  </si>
  <si>
    <t>裕太</t>
    <rPh sb="0" eb="2">
      <t>ユウタ</t>
    </rPh>
    <phoneticPr fontId="2"/>
  </si>
  <si>
    <t>ともひろ</t>
  </si>
  <si>
    <t>智大</t>
    <rPh sb="0" eb="2">
      <t>トモヒロ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</si>
</sst>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tabSelected="1" view="pageBreakPreview" zoomScaleNormal="100" zoomScaleSheetLayoutView="100" workbookViewId="0">
      <selection activeCell="BB33" sqref="BB33:BC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1120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横浜市立軽井沢中学校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696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702</v>
      </c>
      <c r="G15" s="260"/>
      <c r="H15" s="260"/>
      <c r="I15" s="260"/>
      <c r="J15" s="260"/>
      <c r="K15" s="260" t="s">
        <v>703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706</v>
      </c>
      <c r="AA15" s="260"/>
      <c r="AB15" s="260"/>
      <c r="AC15" s="260"/>
      <c r="AD15" s="260"/>
      <c r="AE15" s="260" t="s">
        <v>707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704</v>
      </c>
      <c r="G16" s="240"/>
      <c r="H16" s="240"/>
      <c r="I16" s="240"/>
      <c r="J16" s="249"/>
      <c r="K16" s="240" t="s">
        <v>705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708</v>
      </c>
      <c r="AA16" s="240"/>
      <c r="AB16" s="240"/>
      <c r="AC16" s="240"/>
      <c r="AD16" s="249"/>
      <c r="AE16" s="240" t="s">
        <v>709</v>
      </c>
      <c r="AF16" s="240"/>
      <c r="AG16" s="240"/>
      <c r="AH16" s="240"/>
      <c r="AI16" s="251"/>
      <c r="AJ16" s="252">
        <v>15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706</v>
      </c>
      <c r="G22" s="116"/>
      <c r="H22" s="116"/>
      <c r="I22" s="116"/>
      <c r="J22" s="116"/>
      <c r="K22" s="116" t="s">
        <v>707</v>
      </c>
      <c r="L22" s="116"/>
      <c r="M22" s="116"/>
      <c r="N22" s="116"/>
      <c r="O22" s="117"/>
      <c r="P22" s="113">
        <v>2</v>
      </c>
      <c r="Q22" s="113"/>
      <c r="R22" s="104">
        <v>167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730</v>
      </c>
      <c r="AA22" s="116"/>
      <c r="AB22" s="116"/>
      <c r="AC22" s="116"/>
      <c r="AD22" s="116"/>
      <c r="AE22" s="116" t="s">
        <v>742</v>
      </c>
      <c r="AF22" s="116"/>
      <c r="AG22" s="116"/>
      <c r="AH22" s="116"/>
      <c r="AI22" s="117"/>
      <c r="AJ22" s="113">
        <v>2</v>
      </c>
      <c r="AK22" s="113"/>
      <c r="AL22" s="104">
        <v>160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708</v>
      </c>
      <c r="G23" s="109"/>
      <c r="H23" s="109"/>
      <c r="I23" s="109"/>
      <c r="J23" s="109"/>
      <c r="K23" s="109" t="s">
        <v>709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731</v>
      </c>
      <c r="AA23" s="109"/>
      <c r="AB23" s="109"/>
      <c r="AC23" s="109"/>
      <c r="AD23" s="109"/>
      <c r="AE23" s="109" t="s">
        <v>743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710</v>
      </c>
      <c r="G24" s="82"/>
      <c r="H24" s="82"/>
      <c r="I24" s="82"/>
      <c r="J24" s="82"/>
      <c r="K24" s="82" t="s">
        <v>720</v>
      </c>
      <c r="L24" s="82"/>
      <c r="M24" s="82"/>
      <c r="N24" s="82"/>
      <c r="O24" s="83"/>
      <c r="P24" s="72">
        <v>2</v>
      </c>
      <c r="Q24" s="72"/>
      <c r="R24" s="88">
        <v>176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732</v>
      </c>
      <c r="AA24" s="82"/>
      <c r="AB24" s="82"/>
      <c r="AC24" s="82"/>
      <c r="AD24" s="82"/>
      <c r="AE24" s="82" t="s">
        <v>744</v>
      </c>
      <c r="AF24" s="82"/>
      <c r="AG24" s="82"/>
      <c r="AH24" s="82"/>
      <c r="AI24" s="83"/>
      <c r="AJ24" s="72">
        <v>2</v>
      </c>
      <c r="AK24" s="72"/>
      <c r="AL24" s="88">
        <v>169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711</v>
      </c>
      <c r="G25" s="100"/>
      <c r="H25" s="100"/>
      <c r="I25" s="100"/>
      <c r="J25" s="100"/>
      <c r="K25" s="100" t="s">
        <v>721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733</v>
      </c>
      <c r="AA25" s="100"/>
      <c r="AB25" s="100"/>
      <c r="AC25" s="100"/>
      <c r="AD25" s="100"/>
      <c r="AE25" s="100" t="s">
        <v>745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712</v>
      </c>
      <c r="G26" s="82"/>
      <c r="H26" s="82"/>
      <c r="I26" s="82"/>
      <c r="J26" s="82"/>
      <c r="K26" s="82" t="s">
        <v>722</v>
      </c>
      <c r="L26" s="82"/>
      <c r="M26" s="82"/>
      <c r="N26" s="82"/>
      <c r="O26" s="83"/>
      <c r="P26" s="72">
        <v>2</v>
      </c>
      <c r="Q26" s="72"/>
      <c r="R26" s="88">
        <v>171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734</v>
      </c>
      <c r="AA26" s="82"/>
      <c r="AB26" s="82"/>
      <c r="AC26" s="82"/>
      <c r="AD26" s="82"/>
      <c r="AE26" s="82" t="s">
        <v>746</v>
      </c>
      <c r="AF26" s="82"/>
      <c r="AG26" s="82"/>
      <c r="AH26" s="82"/>
      <c r="AI26" s="83"/>
      <c r="AJ26" s="72">
        <v>2</v>
      </c>
      <c r="AK26" s="72"/>
      <c r="AL26" s="88">
        <v>160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713</v>
      </c>
      <c r="G27" s="100"/>
      <c r="H27" s="100"/>
      <c r="I27" s="100"/>
      <c r="J27" s="100"/>
      <c r="K27" s="100" t="s">
        <v>723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735</v>
      </c>
      <c r="AA27" s="100"/>
      <c r="AB27" s="100"/>
      <c r="AC27" s="100"/>
      <c r="AD27" s="100"/>
      <c r="AE27" s="100" t="s">
        <v>747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714</v>
      </c>
      <c r="G28" s="82"/>
      <c r="H28" s="82"/>
      <c r="I28" s="82"/>
      <c r="J28" s="82"/>
      <c r="K28" s="82" t="s">
        <v>724</v>
      </c>
      <c r="L28" s="82"/>
      <c r="M28" s="82"/>
      <c r="N28" s="82"/>
      <c r="O28" s="83"/>
      <c r="P28" s="72">
        <v>2</v>
      </c>
      <c r="Q28" s="72"/>
      <c r="R28" s="88">
        <v>169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736</v>
      </c>
      <c r="AA28" s="82"/>
      <c r="AB28" s="82"/>
      <c r="AC28" s="82"/>
      <c r="AD28" s="82"/>
      <c r="AE28" s="82" t="s">
        <v>748</v>
      </c>
      <c r="AF28" s="82"/>
      <c r="AG28" s="82"/>
      <c r="AH28" s="82"/>
      <c r="AI28" s="83"/>
      <c r="AJ28" s="72">
        <v>2</v>
      </c>
      <c r="AK28" s="72"/>
      <c r="AL28" s="88">
        <v>157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715</v>
      </c>
      <c r="G29" s="100"/>
      <c r="H29" s="100"/>
      <c r="I29" s="100"/>
      <c r="J29" s="100"/>
      <c r="K29" s="100" t="s">
        <v>725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737</v>
      </c>
      <c r="AA29" s="100"/>
      <c r="AB29" s="100"/>
      <c r="AC29" s="100"/>
      <c r="AD29" s="100"/>
      <c r="AE29" s="100" t="s">
        <v>749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716</v>
      </c>
      <c r="G30" s="82"/>
      <c r="H30" s="82"/>
      <c r="I30" s="82"/>
      <c r="J30" s="82"/>
      <c r="K30" s="82" t="s">
        <v>726</v>
      </c>
      <c r="L30" s="82"/>
      <c r="M30" s="82"/>
      <c r="N30" s="82"/>
      <c r="O30" s="83"/>
      <c r="P30" s="72">
        <v>2</v>
      </c>
      <c r="Q30" s="72"/>
      <c r="R30" s="88">
        <v>178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738</v>
      </c>
      <c r="AA30" s="82"/>
      <c r="AB30" s="82"/>
      <c r="AC30" s="82"/>
      <c r="AD30" s="82"/>
      <c r="AE30" s="82" t="s">
        <v>750</v>
      </c>
      <c r="AF30" s="82"/>
      <c r="AG30" s="82"/>
      <c r="AH30" s="82"/>
      <c r="AI30" s="83"/>
      <c r="AJ30" s="72">
        <v>2</v>
      </c>
      <c r="AK30" s="72"/>
      <c r="AL30" s="88">
        <v>145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717</v>
      </c>
      <c r="G31" s="100"/>
      <c r="H31" s="100"/>
      <c r="I31" s="100"/>
      <c r="J31" s="100"/>
      <c r="K31" s="100" t="s">
        <v>727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739</v>
      </c>
      <c r="AA31" s="100"/>
      <c r="AB31" s="100"/>
      <c r="AC31" s="100"/>
      <c r="AD31" s="100"/>
      <c r="AE31" s="100" t="s">
        <v>751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718</v>
      </c>
      <c r="G32" s="82"/>
      <c r="H32" s="82"/>
      <c r="I32" s="82"/>
      <c r="J32" s="82"/>
      <c r="K32" s="82" t="s">
        <v>728</v>
      </c>
      <c r="L32" s="82"/>
      <c r="M32" s="82"/>
      <c r="N32" s="82"/>
      <c r="O32" s="83"/>
      <c r="P32" s="72">
        <v>2</v>
      </c>
      <c r="Q32" s="72"/>
      <c r="R32" s="88">
        <v>165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740</v>
      </c>
      <c r="AA32" s="82"/>
      <c r="AB32" s="82"/>
      <c r="AC32" s="82"/>
      <c r="AD32" s="82"/>
      <c r="AE32" s="82" t="s">
        <v>752</v>
      </c>
      <c r="AF32" s="82"/>
      <c r="AG32" s="82"/>
      <c r="AH32" s="82"/>
      <c r="AI32" s="83"/>
      <c r="AJ32" s="72">
        <v>1</v>
      </c>
      <c r="AK32" s="72"/>
      <c r="AL32" s="88">
        <v>171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719</v>
      </c>
      <c r="G33" s="75"/>
      <c r="H33" s="75"/>
      <c r="I33" s="75"/>
      <c r="J33" s="75"/>
      <c r="K33" s="75" t="s">
        <v>729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741</v>
      </c>
      <c r="AA33" s="75"/>
      <c r="AB33" s="75"/>
      <c r="AC33" s="75"/>
      <c r="AD33" s="75"/>
      <c r="AE33" s="75" t="s">
        <v>753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1120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横浜市立軽井沢中学校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たかぎ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高木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たなか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田中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ひろせ</v>
      </c>
      <c r="F15" s="313"/>
      <c r="G15" s="313"/>
      <c r="H15" s="313"/>
      <c r="I15" s="313"/>
      <c r="J15" s="313" t="str">
        <f>IF(入力!K22="","",入力!K22)</f>
        <v>ゆうと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167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たけおか</v>
      </c>
      <c r="Z15" s="313"/>
      <c r="AA15" s="313"/>
      <c r="AB15" s="313"/>
      <c r="AC15" s="313"/>
      <c r="AD15" s="313" t="str">
        <f>IF(入力!AE22="","",入力!AE22)</f>
        <v>あつし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160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廣瀨</v>
      </c>
      <c r="F16" s="327"/>
      <c r="G16" s="327"/>
      <c r="H16" s="327"/>
      <c r="I16" s="327"/>
      <c r="J16" s="327" t="str">
        <f>IF(入力!K23="","",入力!K23)</f>
        <v>優斗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竹岡</v>
      </c>
      <c r="Z16" s="327"/>
      <c r="AA16" s="327"/>
      <c r="AB16" s="327"/>
      <c r="AC16" s="327"/>
      <c r="AD16" s="327" t="str">
        <f>IF(入力!AE23="","",入力!AE23)</f>
        <v>篤史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うみの</v>
      </c>
      <c r="F17" s="308"/>
      <c r="G17" s="308"/>
      <c r="H17" s="308"/>
      <c r="I17" s="308"/>
      <c r="J17" s="308" t="str">
        <f>IF(入力!K24="","",入力!K24)</f>
        <v>だいすけ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176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なかの</v>
      </c>
      <c r="Z17" s="308"/>
      <c r="AA17" s="308"/>
      <c r="AB17" s="308"/>
      <c r="AC17" s="308"/>
      <c r="AD17" s="308" t="str">
        <f>IF(入力!AE24="","",入力!AE24)</f>
        <v>はると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169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海野</v>
      </c>
      <c r="F18" s="301"/>
      <c r="G18" s="301"/>
      <c r="H18" s="301"/>
      <c r="I18" s="301"/>
      <c r="J18" s="301" t="str">
        <f>IF(入力!K25="","",入力!K25)</f>
        <v>大輔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中野</v>
      </c>
      <c r="Z18" s="301"/>
      <c r="AA18" s="301"/>
      <c r="AB18" s="301"/>
      <c r="AC18" s="301"/>
      <c r="AD18" s="301" t="str">
        <f>IF(入力!AE25="","",入力!AE25)</f>
        <v>陽智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うめづ</v>
      </c>
      <c r="F19" s="308"/>
      <c r="G19" s="308"/>
      <c r="H19" s="308"/>
      <c r="I19" s="308"/>
      <c r="J19" s="308" t="str">
        <f>IF(入力!K26="","",入力!K26)</f>
        <v>わたる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171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はやし</v>
      </c>
      <c r="Z19" s="308"/>
      <c r="AA19" s="308"/>
      <c r="AB19" s="308"/>
      <c r="AC19" s="308"/>
      <c r="AD19" s="308" t="str">
        <f>IF(入力!AE26="","",入力!AE26)</f>
        <v>そらのすけ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160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梅津</v>
      </c>
      <c r="F20" s="301"/>
      <c r="G20" s="301"/>
      <c r="H20" s="301"/>
      <c r="I20" s="301"/>
      <c r="J20" s="301" t="str">
        <f>IF(入力!K27="","",入力!K27)</f>
        <v>亘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林</v>
      </c>
      <c r="Z20" s="301"/>
      <c r="AA20" s="301"/>
      <c r="AB20" s="301"/>
      <c r="AC20" s="301"/>
      <c r="AD20" s="301" t="str">
        <f>IF(入力!AE27="","",入力!AE27)</f>
        <v>空之介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たかはし</v>
      </c>
      <c r="F21" s="308"/>
      <c r="G21" s="308"/>
      <c r="H21" s="308"/>
      <c r="I21" s="308"/>
      <c r="J21" s="308" t="str">
        <f>IF(入力!K28="","",入力!K28)</f>
        <v>けい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169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きたむら</v>
      </c>
      <c r="Z21" s="308"/>
      <c r="AA21" s="308"/>
      <c r="AB21" s="308"/>
      <c r="AC21" s="308"/>
      <c r="AD21" s="308" t="str">
        <f>IF(入力!AE28="","",入力!AE28)</f>
        <v>そうた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157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髙橋</v>
      </c>
      <c r="F22" s="301"/>
      <c r="G22" s="301"/>
      <c r="H22" s="301"/>
      <c r="I22" s="301"/>
      <c r="J22" s="301" t="str">
        <f>IF(入力!K29="","",入力!K29)</f>
        <v>渓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北村</v>
      </c>
      <c r="Z22" s="301"/>
      <c r="AA22" s="301"/>
      <c r="AB22" s="301"/>
      <c r="AC22" s="301"/>
      <c r="AD22" s="301" t="str">
        <f>IF(入力!AE29="","",入力!AE29)</f>
        <v>爽太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おおもり</v>
      </c>
      <c r="F23" s="308"/>
      <c r="G23" s="308"/>
      <c r="H23" s="308"/>
      <c r="I23" s="308"/>
      <c r="J23" s="308" t="str">
        <f>IF(入力!K30="","",入力!K30)</f>
        <v>ときむ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178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えのもと</v>
      </c>
      <c r="Z23" s="308"/>
      <c r="AA23" s="308"/>
      <c r="AB23" s="308"/>
      <c r="AC23" s="308"/>
      <c r="AD23" s="308" t="str">
        <f>IF(入力!AE30="","",入力!AE30)</f>
        <v>ゆうた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145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大森</v>
      </c>
      <c r="F24" s="301"/>
      <c r="G24" s="301"/>
      <c r="H24" s="301"/>
      <c r="I24" s="301"/>
      <c r="J24" s="301" t="str">
        <f>IF(入力!K31="","",入力!K31)</f>
        <v>時夢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榎本</v>
      </c>
      <c r="Z24" s="301"/>
      <c r="AA24" s="301"/>
      <c r="AB24" s="301"/>
      <c r="AC24" s="301"/>
      <c r="AD24" s="301" t="str">
        <f>IF(入力!AE31="","",入力!AE31)</f>
        <v>裕太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おつづき</v>
      </c>
      <c r="F25" s="308"/>
      <c r="G25" s="308"/>
      <c r="H25" s="308"/>
      <c r="I25" s="308"/>
      <c r="J25" s="308" t="str">
        <f>IF(入力!K32="","",入力!K32)</f>
        <v>やまと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やまざき</v>
      </c>
      <c r="Z25" s="308"/>
      <c r="AA25" s="308"/>
      <c r="AB25" s="308"/>
      <c r="AC25" s="308"/>
      <c r="AD25" s="308" t="str">
        <f>IF(入力!AE32="","",入力!AE32)</f>
        <v>ともひろ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171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緒続</v>
      </c>
      <c r="F26" s="340"/>
      <c r="G26" s="340"/>
      <c r="H26" s="340"/>
      <c r="I26" s="340"/>
      <c r="J26" s="340" t="str">
        <f>IF(入力!K33="","",入力!K33)</f>
        <v>大和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山﨑</v>
      </c>
      <c r="Z26" s="340"/>
      <c r="AA26" s="340"/>
      <c r="AB26" s="340"/>
      <c r="AC26" s="340"/>
      <c r="AD26" s="340" t="str">
        <f>IF(入力!AE33="","",入力!AE33)</f>
        <v>智大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1120</v>
      </c>
      <c r="B7" s="31" t="str">
        <f t="shared" ref="B7:C7" si="0">IF($A$8="","",IF($A$9="",B8,B8&amp;"・"&amp;B9))</f>
        <v>横浜市立軽井沢中学校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220</v>
      </c>
      <c r="G7" s="31" t="str">
        <f t="shared" si="1"/>
        <v>0001</v>
      </c>
      <c r="H7" s="31">
        <f t="shared" si="1"/>
        <v>0</v>
      </c>
      <c r="I7" s="31" t="str">
        <f t="shared" si="1"/>
        <v>横浜市西区北軽井沢２４</v>
      </c>
      <c r="J7" s="31">
        <f t="shared" si="1"/>
        <v>0</v>
      </c>
      <c r="K7" s="31" t="str">
        <f t="shared" si="1"/>
        <v>045</v>
      </c>
      <c r="L7" s="31" t="str">
        <f t="shared" si="1"/>
        <v>311</v>
      </c>
      <c r="M7" s="31" t="str">
        <f t="shared" si="1"/>
        <v>2523</v>
      </c>
      <c r="N7" s="31" t="str">
        <f t="shared" si="1"/>
        <v>045</v>
      </c>
      <c r="O7" s="31" t="str">
        <f t="shared" si="1"/>
        <v>312</v>
      </c>
      <c r="P7" s="31" t="str">
        <f t="shared" si="1"/>
        <v>4849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1120</v>
      </c>
      <c r="B8" s="32" t="str">
        <f>IF(入力!$F$3="","",入力!$F$3)</f>
        <v>横浜市立軽井沢中学校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220</v>
      </c>
      <c r="G8" s="42" t="str">
        <f>IF(入力!$I$6="","",入力!$I$6)</f>
        <v>0001</v>
      </c>
      <c r="H8" s="32"/>
      <c r="I8" s="32" t="str">
        <f>IF(入力!$L$5="","",入力!$L$5)</f>
        <v>横浜市西区北軽井沢２４</v>
      </c>
      <c r="J8" s="32"/>
      <c r="K8" s="42" t="str">
        <f>IF(入力!$AB$4="","",入力!$AB$4)</f>
        <v>045</v>
      </c>
      <c r="L8" s="42" t="str">
        <f>IF(入力!$AG$4="","",入力!$AG$4)</f>
        <v>311</v>
      </c>
      <c r="M8" s="42" t="str">
        <f>IF(入力!$AL$4="","",入力!$AL$4)</f>
        <v>2523</v>
      </c>
      <c r="N8" s="42" t="str">
        <f>IF(入力!$AB$6="","",入力!$AB$6)</f>
        <v>045</v>
      </c>
      <c r="O8" s="42" t="str">
        <f>IF(入力!$AG$6="","",入力!$AG$6)</f>
        <v>312</v>
      </c>
      <c r="P8" s="42" t="str">
        <f>IF(入力!$AL$6="","",入力!$AL$6)</f>
        <v>4849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2523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高木</v>
      </c>
      <c r="D16" s="32" t="str">
        <f>IF(入力!$K$13="","",入力!$K$13)</f>
        <v>三郎</v>
      </c>
      <c r="E16" s="32" t="str">
        <f>IF(入力!$F$12="","",入力!$F$12)</f>
        <v>たかぎ</v>
      </c>
      <c r="F16" s="32" t="str">
        <f>IF(入力!$K$12="","",入力!$K$12)</f>
        <v>さぶろう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須賀川</v>
      </c>
      <c r="D17" s="32" t="str">
        <f>IF(入力!$AE$13="","",入力!$AE$13)</f>
        <v>雅浩</v>
      </c>
      <c r="E17" s="32" t="str">
        <f>IF(入力!$Z$12="","",入力!$Z$12)</f>
        <v>すかがわ</v>
      </c>
      <c r="F17" s="32" t="str">
        <f>IF(入力!$AE$12="","",入力!$AE$12)</f>
        <v>まさひろ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田中</v>
      </c>
      <c r="D20" s="32" t="str">
        <f>IF(入力!$K$16="","",入力!$K$16)</f>
        <v>司</v>
      </c>
      <c r="E20" s="32" t="str">
        <f>IF(入力!$F$15="","",入力!$F$15)</f>
        <v>たなか</v>
      </c>
      <c r="F20" s="32" t="str">
        <f>IF(入力!$K$15="","",入力!$K$15)</f>
        <v>つかさ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廣瀨</v>
      </c>
      <c r="D24" s="32" t="str">
        <f>IF(入力!$AE$16="","",入力!$AE$16)</f>
        <v>優斗</v>
      </c>
      <c r="E24" s="32" t="str">
        <f>IF(入力!$Z$15="","",入力!$Z$15)</f>
        <v>ひろせ</v>
      </c>
      <c r="F24" s="32" t="str">
        <f>IF(入力!$AE$15="","",入力!$AE$15)</f>
        <v>ゆうと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廣瀨</v>
      </c>
      <c r="D53" s="32" t="str">
        <f>IF(OR(L53&lt;&gt;"○",入力!K23=""),"",入力!K23)</f>
        <v>優斗</v>
      </c>
      <c r="E53" s="32" t="str">
        <f>IF(OR(L53&lt;&gt;"○",入力!F22=""),"",入力!F22)</f>
        <v>ひろせ</v>
      </c>
      <c r="F53" s="32" t="str">
        <f>IF(OR(L53&lt;&gt;"○",入力!K22=""),"",入力!K22)</f>
        <v>ゆうと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海野</v>
      </c>
      <c r="D54" s="32" t="str">
        <f>IF(OR(L54&lt;&gt;"○",入力!K25=""),"",入力!K25)</f>
        <v>大輔</v>
      </c>
      <c r="E54" s="32" t="str">
        <f>IF(OR(L54&lt;&gt;"○",入力!F24=""),"",入力!F24)</f>
        <v>うみの</v>
      </c>
      <c r="F54" s="32" t="str">
        <f>IF(OR(L54&lt;&gt;"○",入力!K24=""),"",入力!K24)</f>
        <v>だいすけ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梅津</v>
      </c>
      <c r="D55" s="32" t="str">
        <f>IF(OR(L55&lt;&gt;"○",入力!K27=""),"",入力!K27)</f>
        <v>亘</v>
      </c>
      <c r="E55" s="32" t="str">
        <f>IF(OR(L55&lt;&gt;"○",入力!F26=""),"",入力!F26)</f>
        <v>うめづ</v>
      </c>
      <c r="F55" s="32" t="str">
        <f>IF(OR(L55&lt;&gt;"○",入力!K26=""),"",入力!K26)</f>
        <v>わたる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髙橋</v>
      </c>
      <c r="D56" s="32" t="str">
        <f>IF(OR(L56&lt;&gt;"○",入力!K29=""),"",入力!K29)</f>
        <v>渓</v>
      </c>
      <c r="E56" s="32" t="str">
        <f>IF(OR(L56&lt;&gt;"○",入力!F28=""),"",入力!F28)</f>
        <v>たかはし</v>
      </c>
      <c r="F56" s="32" t="str">
        <f>IF(OR(L56&lt;&gt;"○",入力!K28=""),"",入力!K28)</f>
        <v>けい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大森</v>
      </c>
      <c r="D57" s="32" t="str">
        <f>IF(OR(L57&lt;&gt;"○",入力!K31=""),"",入力!K31)</f>
        <v>時夢</v>
      </c>
      <c r="E57" s="32" t="str">
        <f>IF(OR(L57&lt;&gt;"○",入力!F30=""),"",入力!F30)</f>
        <v>おおもり</v>
      </c>
      <c r="F57" s="32" t="str">
        <f>IF(OR(L57&lt;&gt;"○",入力!K30=""),"",入力!K30)</f>
        <v>ときむ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緒続</v>
      </c>
      <c r="D58" s="32" t="str">
        <f>IF(OR(L58&lt;&gt;"○",入力!K33=""),"",入力!K33)</f>
        <v>大和</v>
      </c>
      <c r="E58" s="32" t="str">
        <f>IF(OR(L58&lt;&gt;"○",入力!F32=""),"",入力!F32)</f>
        <v>おつづき</v>
      </c>
      <c r="F58" s="32" t="str">
        <f>IF(OR(L58&lt;&gt;"○",入力!K32=""),"",入力!K32)</f>
        <v>やまと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竹岡</v>
      </c>
      <c r="D59" s="32" t="str">
        <f>IF(OR(L59&lt;&gt;"○",入力!AE23=""),"",入力!AE23)</f>
        <v>篤史</v>
      </c>
      <c r="E59" s="32" t="str">
        <f>IF(OR(L59&lt;&gt;"○",入力!Z22=""),"",入力!Z22)</f>
        <v>たけおか</v>
      </c>
      <c r="F59" s="32" t="str">
        <f>IF(OR(L59&lt;&gt;"○",入力!AE22=""),"",入力!AE22)</f>
        <v>あつし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中野</v>
      </c>
      <c r="D60" s="32" t="str">
        <f>IF(OR(L60&lt;&gt;"○",入力!AE25=""),"",入力!AE25)</f>
        <v>陽智</v>
      </c>
      <c r="E60" s="32" t="str">
        <f>IF(OR(L60&lt;&gt;"○",入力!Z24=""),"",入力!Z24)</f>
        <v>なかの</v>
      </c>
      <c r="F60" s="32" t="str">
        <f>IF(OR(L60&lt;&gt;"○",入力!AE24=""),"",入力!AE24)</f>
        <v>はると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林</v>
      </c>
      <c r="D61" s="32" t="str">
        <f>IF(OR(L61&lt;&gt;"○",入力!AE27=""),"",入力!AE27)</f>
        <v>空之介</v>
      </c>
      <c r="E61" s="32" t="str">
        <f>IF(OR(L61&lt;&gt;"○",入力!Z26=""),"",入力!Z26)</f>
        <v>はやし</v>
      </c>
      <c r="F61" s="32" t="str">
        <f>IF(OR(L61&lt;&gt;"○",入力!AE26=""),"",入力!AE26)</f>
        <v>そらのすけ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北村</v>
      </c>
      <c r="D62" s="32" t="str">
        <f>IF(OR(L62&lt;&gt;"○",入力!AE29=""),"",入力!AE29)</f>
        <v>爽太</v>
      </c>
      <c r="E62" s="32" t="str">
        <f>IF(OR(L62&lt;&gt;"○",入力!Z28=""),"",入力!Z28)</f>
        <v>きたむら</v>
      </c>
      <c r="F62" s="32" t="str">
        <f>IF(OR(L62&lt;&gt;"○",入力!AE28=""),"",入力!AE28)</f>
        <v>そうた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榎本</v>
      </c>
      <c r="D63" s="32" t="str">
        <f>IF(OR(L63&lt;&gt;"○",入力!AE31=""),"",入力!AE31)</f>
        <v>裕太</v>
      </c>
      <c r="E63" s="32" t="str">
        <f>IF(OR(L63&lt;&gt;"○",入力!Z30=""),"",入力!Z30)</f>
        <v>えのもと</v>
      </c>
      <c r="F63" s="32" t="str">
        <f>IF(OR(L63&lt;&gt;"○",入力!AE30=""),"",入力!AE30)</f>
        <v>ゆうた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145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山﨑</v>
      </c>
      <c r="D64" s="32" t="str">
        <f>IF(OR(L64&lt;&gt;"○",入力!AE33=""),"",入力!AE33)</f>
        <v>智大</v>
      </c>
      <c r="E64" s="32" t="str">
        <f>IF(OR(L64&lt;&gt;"○",入力!Z32=""),"",入力!Z32)</f>
        <v>やまざき</v>
      </c>
      <c r="F64" s="32" t="str">
        <f>IF(OR(L64&lt;&gt;"○",入力!AE32=""),"",入力!AE32)</f>
        <v>ともひろ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171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高木三郎</cp:lastModifiedBy>
  <cp:lastPrinted>2019-02-13T13:45:19Z</cp:lastPrinted>
  <dcterms:created xsi:type="dcterms:W3CDTF">2006-11-03T01:52:14Z</dcterms:created>
  <dcterms:modified xsi:type="dcterms:W3CDTF">2019-11-07T14:01:16Z</dcterms:modified>
</cp:coreProperties>
</file>