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高木三郎\Desktop\"/>
    </mc:Choice>
  </mc:AlternateContent>
  <xr:revisionPtr revIDLastSave="0" documentId="13_ncr:1_{F73DC7D7-BF9C-4504-92DC-0A7915BD612F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<sst xmlns="http://schemas.openxmlformats.org/spreadsheetml/2006/main" count="1496" uniqueCount="762">
  <si>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</si>
  <si>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</si>
  <si>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</si>
  <si>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</si>
  <si>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</si>
  <si>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</si>
  <si>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</si>
  <si>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</si>
  <si>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</si>
  <si>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</si>
  <si>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</si>
  <si>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</si>
  <si>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</si>
  <si>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</si>
  <si>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</si>
  <si>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</si>
  <si>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</si>
  <si>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</si>
  <si>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</si>
  <si>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</si>
  <si>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</si>
  <si>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</si>
  <si>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</si>
  <si>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</si>
  <si>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</si>
  <si>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</si>
  <si>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</si>
  <si>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</si>
  <si>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</si>
  <si>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</si>
  <si>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</si>
  <si>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</si>
  <si>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</si>
  <si>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</si>
  <si>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</si>
  <si>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</si>
  <si>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</si>
  <si>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</si>
  <si>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</si>
  <si>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</si>
  <si>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</si>
  <si>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</si>
  <si>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</si>
  <si>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</si>
  <si>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</si>
  <si>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</si>
  <si>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</si>
  <si>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</si>
  <si>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</si>
  <si>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</si>
  <si>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</si>
  <si>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</si>
  <si>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</si>
  <si>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</si>
  <si>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</si>
  <si>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</si>
  <si>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</si>
  <si>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</si>
  <si>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</si>
  <si>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</si>
  <si>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</si>
  <si>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</si>
  <si>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</si>
  <si>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</si>
  <si>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</si>
  <si>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</si>
  <si>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</si>
  <si>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</si>
  <si>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</si>
  <si>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</si>
  <si>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</si>
  <si>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</si>
  <si>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</si>
  <si>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</si>
  <si>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</si>
  <si>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</si>
  <si>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</si>
  <si>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</si>
  <si>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</si>
  <si>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</si>
  <si>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</si>
  <si>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</si>
  <si>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</si>
  <si>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</si>
  <si>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</si>
  <si>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</si>
  <si>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</si>
  <si>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</si>
  <si>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</si>
  <si>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</si>
  <si>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</si>
  <si>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</si>
  <si>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</si>
  <si>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</si>
  <si>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</si>
  <si>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</si>
  <si>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</si>
  <si>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</si>
  <si>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</si>
  <si>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</si>
  <si>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</si>
  <si>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</si>
  <si>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</si>
  <si>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</si>
  <si>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</si>
  <si>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</si>
  <si>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</si>
  <si>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</si>
  <si>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</si>
  <si>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</si>
  <si>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</si>
  <si>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</si>
  <si>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</si>
  <si>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</si>
  <si>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</si>
  <si>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</si>
  <si>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</si>
  <si>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</si>
  <si>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</si>
  <si>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</si>
  <si>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</si>
  <si>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</si>
  <si>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</si>
  <si>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</si>
  <si>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</si>
  <si>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</si>
  <si>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</si>
  <si>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</si>
  <si>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</si>
  <si>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</si>
  <si>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</si>
  <si>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</si>
  <si>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</si>
  <si>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</si>
  <si>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</si>
  <si>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</si>
  <si>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</si>
  <si>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</si>
  <si>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</si>
  <si>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</si>
  <si>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</si>
  <si>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</si>
  <si>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</si>
  <si>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</si>
  <si>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</si>
  <si>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</si>
  <si>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</si>
  <si>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</si>
  <si>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</si>
  <si>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</si>
  <si>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</si>
  <si>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</si>
  <si>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</si>
  <si>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</si>
  <si>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</si>
  <si>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</si>
  <si>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</si>
  <si>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</si>
  <si>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</si>
  <si>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</si>
  <si>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</si>
  <si>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</si>
  <si>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</si>
  <si>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</si>
  <si>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</si>
  <si>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</si>
  <si>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</si>
  <si>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</si>
  <si>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</si>
  <si>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</si>
  <si>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</si>
  <si>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</si>
  <si>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</si>
  <si>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</si>
  <si>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</si>
  <si>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</si>
  <si>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</si>
  <si>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</si>
  <si>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</si>
  <si>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</si>
  <si>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</si>
  <si>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</si>
  <si>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</si>
  <si>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</si>
  <si>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</si>
  <si>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</si>
  <si>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</si>
  <si>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</si>
  <si>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</si>
  <si>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</si>
  <si>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</si>
  <si>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</si>
  <si>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</si>
  <si>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</si>
  <si>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</si>
  <si>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</si>
  <si>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</si>
  <si>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</si>
  <si>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</si>
  <si>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</si>
  <si>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</si>
  <si>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</si>
  <si>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</si>
  <si>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</si>
  <si>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</si>
  <si>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</si>
  <si>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</si>
  <si>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</si>
  <si>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</si>
  <si>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</si>
  <si>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</si>
  <si>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</si>
  <si>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</si>
  <si>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</si>
  <si>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</si>
  <si>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</si>
  <si>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</si>
  <si>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</si>
  <si>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</si>
  <si>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</si>
  <si>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</si>
  <si>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</si>
  <si>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</si>
  <si>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</si>
  <si>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</si>
  <si>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</si>
  <si>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</si>
  <si>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</si>
  <si>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</si>
  <si>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</si>
  <si>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</si>
  <si>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</si>
  <si>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</si>
  <si>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</si>
  <si>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</si>
  <si>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</si>
  <si>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</si>
  <si>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</si>
  <si>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</si>
  <si>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</si>
  <si>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</si>
  <si>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</si>
  <si>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</si>
  <si>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</si>
  <si>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</si>
  <si>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</si>
  <si>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</si>
  <si>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</si>
  <si>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</si>
  <si>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</si>
  <si>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</si>
  <si>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</si>
  <si>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</si>
  <si>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</si>
  <si>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</si>
  <si>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</si>
  <si>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</si>
  <si>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</si>
  <si>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</si>
  <si>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</si>
  <si>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</si>
  <si>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</si>
  <si>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</si>
  <si>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</si>
  <si>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</si>
  <si>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</si>
  <si>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</si>
  <si>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</si>
  <si>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</si>
  <si>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</si>
  <si>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</si>
  <si>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</si>
  <si>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</si>
  <si>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</si>
  <si>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</si>
  <si>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</si>
  <si>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</si>
  <si>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</si>
  <si>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</si>
  <si>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</si>
  <si>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</si>
  <si>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</si>
  <si>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</si>
  <si>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</si>
  <si>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</si>
  <si>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</si>
  <si>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</si>
  <si>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</si>
  <si>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</si>
  <si>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</si>
  <si>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</si>
  <si>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</si>
  <si>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</si>
  <si>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</si>
  <si>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</si>
  <si>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</si>
  <si>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</si>
  <si>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</si>
  <si>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</si>
  <si>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</si>
  <si>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</si>
  <si>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</si>
  <si>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</si>
  <si>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</si>
  <si>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</si>
  <si>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</si>
  <si>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</si>
  <si>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</si>
  <si>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</si>
  <si>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</si>
  <si>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</si>
  <si>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</si>
  <si>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</si>
  <si>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</si>
  <si>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</si>
  <si>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</si>
  <si>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</si>
  <si>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</si>
  <si>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</si>
  <si>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</si>
  <si>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</si>
  <si>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</si>
  <si>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</si>
  <si>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</si>
  <si>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</si>
  <si>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</si>
  <si>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</si>
  <si>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</si>
  <si>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</si>
  <si>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</si>
  <si>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</si>
  <si>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</si>
  <si>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</si>
  <si>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</si>
  <si>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</si>
  <si>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</si>
  <si>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</si>
  <si>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</si>
  <si>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</si>
  <si>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</si>
  <si>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</si>
  <si>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</si>
  <si>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</si>
  <si>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</si>
  <si>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</si>
  <si>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</si>
  <si>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</si>
  <si>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</si>
  <si>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</si>
  <si>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</si>
  <si>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</si>
  <si>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</si>
  <si>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</si>
  <si>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</si>
  <si>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</si>
  <si>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</si>
  <si>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</si>
  <si>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</si>
  <si>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</si>
  <si>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</si>
  <si>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</si>
  <si>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</si>
  <si>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</si>
  <si>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</si>
  <si>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</si>
  <si>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</si>
  <si>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</si>
  <si>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</si>
  <si>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</si>
  <si>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</si>
  <si>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</si>
  <si>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</si>
  <si>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</si>
  <si>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</si>
  <si>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</si>
  <si>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</si>
  <si>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</si>
  <si>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</si>
  <si>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</si>
  <si>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</si>
  <si>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</si>
  <si>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</si>
  <si>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</si>
  <si>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</si>
  <si>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</si>
  <si>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</si>
  <si>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</si>
  <si>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</si>
  <si>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</si>
  <si>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</si>
  <si>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</si>
  <si>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</si>
  <si>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</si>
  <si>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</si>
  <si>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</si>
  <si>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</si>
  <si>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</si>
  <si>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</si>
  <si>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</si>
  <si>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</si>
  <si>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</si>
  <si>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</si>
  <si>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</si>
  <si>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</si>
  <si>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</si>
  <si>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</si>
  <si>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</si>
  <si>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</si>
  <si>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</si>
  <si>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</si>
  <si>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</si>
  <si>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</si>
  <si>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</si>
  <si>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</si>
  <si>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</si>
  <si>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</si>
  <si>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</si>
  <si>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</si>
  <si>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</si>
  <si>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</si>
  <si>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</si>
  <si>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</si>
  <si>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</si>
  <si>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</si>
  <si>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</si>
  <si>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</si>
  <si>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</si>
  <si>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</si>
  <si>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</si>
  <si>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</si>
  <si>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</si>
  <si>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</si>
  <si>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</si>
  <si>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</si>
  <si>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</si>
  <si>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</si>
  <si>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</si>
  <si>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</si>
  <si>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</si>
  <si>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</si>
  <si>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</si>
  <si>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</si>
  <si>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</si>
  <si>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</si>
  <si>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</si>
  <si>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</si>
  <si>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</si>
  <si>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</si>
  <si>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</si>
  <si>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</si>
  <si>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</si>
  <si>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</si>
  <si>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</si>
  <si>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</si>
  <si>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</si>
  <si>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</si>
  <si>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</si>
  <si>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</si>
  <si>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</si>
  <si>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</si>
  <si>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</si>
  <si>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</si>
  <si>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</si>
  <si>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</si>
  <si>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</si>
  <si>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</si>
  <si>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</si>
  <si>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</si>
  <si>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</si>
  <si>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</si>
  <si>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</si>
  <si>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</si>
  <si>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</si>
  <si>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</si>
  <si>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</si>
  <si>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</si>
  <si>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</si>
  <si>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</si>
  <si>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</si>
  <si>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</si>
  <si>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</si>
  <si>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</si>
  <si>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</si>
  <si>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</si>
  <si>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</si>
  <si>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</si>
  <si>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</si>
  <si>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</si>
  <si>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</si>
  <si>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</si>
  <si>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</si>
  <si>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</si>
  <si>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</si>
  <si>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</si>
  <si>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</si>
  <si>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</si>
  <si>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</si>
  <si>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</si>
  <si>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</si>
  <si>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</si>
  <si>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</si>
  <si>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</si>
  <si>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</si>
  <si>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</si>
  <si>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</si>
  <si>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</si>
  <si>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</si>
  <si>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</si>
  <si>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</si>
  <si>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</si>
  <si>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</si>
  <si>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</si>
  <si>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</si>
  <si>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</si>
  <si>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</si>
  <si>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</si>
  <si>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</si>
  <si>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</si>
  <si>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</si>
  <si>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</si>
  <si>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</si>
  <si>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</si>
  <si>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</si>
  <si>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</si>
  <si>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</si>
  <si>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</si>
  <si>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</si>
  <si>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</si>
  <si>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</si>
  <si>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</si>
  <si>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</si>
  <si>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</si>
  <si>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</si>
  <si>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</si>
  <si>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</si>
  <si>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</si>
  <si>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</si>
  <si>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</si>
  <si>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</si>
  <si>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</si>
  <si>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</si>
  <si>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</si>
  <si>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</si>
  <si>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</si>
  <si>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</si>
  <si>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</si>
  <si>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</si>
  <si>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</si>
  <si>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</si>
  <si>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</si>
  <si>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</si>
  <si>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</si>
  <si>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</si>
  <si>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</si>
  <si>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</si>
  <si>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</si>
  <si>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</si>
  <si>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</si>
  <si>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</si>
  <si>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</si>
  <si>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</si>
  <si>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</si>
  <si>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</si>
  <si>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</si>
  <si>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</si>
  <si>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</si>
  <si>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</si>
  <si>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</si>
  <si>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</si>
  <si>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</si>
  <si>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</si>
  <si>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</si>
  <si>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</si>
  <si>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</si>
  <si>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</si>
  <si>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</si>
  <si>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</si>
  <si>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</si>
  <si>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</si>
  <si>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</si>
  <si>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</si>
  <si>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</si>
  <si>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</si>
  <si>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</si>
  <si>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</si>
  <si>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</si>
  <si>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</si>
  <si>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</si>
  <si>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</si>
  <si>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</si>
  <si>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</si>
  <si>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</si>
  <si>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</si>
  <si>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</si>
  <si>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</si>
  <si>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</si>
  <si>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</si>
  <si>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</si>
  <si>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</si>
  <si>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</si>
  <si>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</si>
  <si>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</si>
  <si>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</si>
  <si>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</si>
  <si>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</si>
  <si>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</si>
  <si>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</si>
  <si>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</si>
  <si>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</si>
  <si>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</si>
  <si>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</si>
  <si>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</si>
  <si>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</si>
  <si>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</si>
  <si>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</si>
  <si>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</si>
  <si>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</si>
  <si>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</si>
  <si>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</si>
  <si>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</si>
  <si>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</si>
  <si>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</si>
  <si>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</si>
  <si>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</si>
  <si>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</si>
  <si>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</si>
  <si>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</si>
  <si>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</si>
  <si>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</si>
  <si>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</si>
  <si>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</si>
  <si>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</si>
  <si>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</si>
  <si>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</si>
  <si>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</si>
  <si>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</si>
  <si>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</si>
  <si>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</si>
  <si>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</si>
  <si>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</si>
  <si>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</si>
  <si>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</si>
  <si>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</si>
  <si>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</si>
  <si>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</si>
  <si>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</si>
  <si>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</si>
  <si>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</si>
  <si>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</si>
  <si>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</si>
  <si>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</si>
  <si>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</si>
  <si>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</si>
  <si>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</si>
  <si>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</si>
  <si>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</si>
  <si>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</si>
  <si>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</si>
  <si>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</si>
  <si>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</si>
  <si>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</si>
  <si>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</si>
  <si>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</si>
  <si>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</si>
  <si>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</si>
  <si>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</si>
  <si>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</si>
  <si>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</si>
  <si>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</si>
  <si>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</si>
  <si>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</si>
  <si>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</si>
  <si>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</si>
  <si>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</si>
  <si>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</si>
  <si>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</si>
  <si>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</si>
  <si>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</si>
  <si>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</si>
  <si>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</si>
  <si>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</si>
  <si>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</si>
  <si>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</si>
  <si>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</si>
  <si>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</si>
  <si>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</si>
  <si>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</si>
  <si>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</si>
  <si>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</si>
  <si>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</si>
  <si>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</si>
  <si>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</si>
  <si>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</si>
  <si>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</si>
  <si>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</si>
  <si>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311</t>
    <phoneticPr fontId="2"/>
  </si>
  <si>
    <t>2523</t>
    <phoneticPr fontId="2"/>
  </si>
  <si>
    <t>220</t>
    <phoneticPr fontId="2"/>
  </si>
  <si>
    <t>0001</t>
    <phoneticPr fontId="2"/>
  </si>
  <si>
    <t>横浜市西区北軽井沢２４</t>
    <rPh sb="0" eb="3">
      <t>ヨコハマシ</t>
    </rPh>
    <rPh sb="3" eb="5">
      <t>ニシク</t>
    </rPh>
    <rPh sb="5" eb="9">
      <t>キタカルイザワ</t>
    </rPh>
    <phoneticPr fontId="2"/>
  </si>
  <si>
    <t>312</t>
    <phoneticPr fontId="2"/>
  </si>
  <si>
    <t>4849</t>
    <phoneticPr fontId="2"/>
  </si>
  <si>
    <t>髙木</t>
    <rPh sb="0" eb="2">
      <t>タカギ</t>
    </rPh>
    <phoneticPr fontId="2"/>
  </si>
  <si>
    <t>三郎</t>
    <rPh sb="0" eb="2">
      <t>サブロウ</t>
    </rPh>
    <phoneticPr fontId="2"/>
  </si>
  <si>
    <t>　</t>
  </si>
  <si>
    <t>千把</t>
    <rPh sb="0" eb="2">
      <t>センバ</t>
    </rPh>
    <phoneticPr fontId="2"/>
  </si>
  <si>
    <t>篤資</t>
    <rPh sb="0" eb="1">
      <t>アツシ</t>
    </rPh>
    <rPh sb="1" eb="2">
      <t>シ</t>
    </rPh>
    <phoneticPr fontId="2"/>
  </si>
  <si>
    <t>せんば</t>
    <phoneticPr fontId="2"/>
  </si>
  <si>
    <t>あつし</t>
    <phoneticPr fontId="2"/>
  </si>
  <si>
    <t>たかぎ</t>
    <phoneticPr fontId="2"/>
  </si>
  <si>
    <t>さぶろう</t>
    <phoneticPr fontId="2"/>
  </si>
  <si>
    <t>有馬</t>
    <rPh sb="0" eb="2">
      <t>アリマ</t>
    </rPh>
    <phoneticPr fontId="2"/>
  </si>
  <si>
    <t>壮達</t>
    <rPh sb="0" eb="1">
      <t>ソウ</t>
    </rPh>
    <rPh sb="1" eb="2">
      <t>タチ</t>
    </rPh>
    <phoneticPr fontId="2"/>
  </si>
  <si>
    <t>ありま</t>
    <phoneticPr fontId="2"/>
  </si>
  <si>
    <t>そうた</t>
    <phoneticPr fontId="2"/>
  </si>
  <si>
    <t>安達</t>
    <rPh sb="0" eb="2">
      <t>アダチ</t>
    </rPh>
    <phoneticPr fontId="2"/>
  </si>
  <si>
    <t>雄磨</t>
    <rPh sb="0" eb="2">
      <t>ユウマ</t>
    </rPh>
    <phoneticPr fontId="2"/>
  </si>
  <si>
    <t>あだち</t>
    <phoneticPr fontId="2"/>
  </si>
  <si>
    <t>ゆうま</t>
    <phoneticPr fontId="2"/>
  </si>
  <si>
    <t>たなか</t>
    <phoneticPr fontId="2"/>
  </si>
  <si>
    <t>たける</t>
    <phoneticPr fontId="2"/>
  </si>
  <si>
    <t>田中</t>
    <rPh sb="0" eb="2">
      <t>タナカ</t>
    </rPh>
    <phoneticPr fontId="2"/>
  </si>
  <si>
    <t>猛</t>
    <rPh sb="0" eb="1">
      <t>タケル</t>
    </rPh>
    <phoneticPr fontId="2"/>
  </si>
  <si>
    <t>のぐち</t>
    <phoneticPr fontId="2"/>
  </si>
  <si>
    <t>かんと</t>
    <phoneticPr fontId="2"/>
  </si>
  <si>
    <t>野口</t>
    <rPh sb="0" eb="2">
      <t>ノグチ</t>
    </rPh>
    <phoneticPr fontId="2"/>
  </si>
  <si>
    <t>敢斗</t>
    <rPh sb="0" eb="1">
      <t>イサム</t>
    </rPh>
    <rPh sb="1" eb="2">
      <t>ト</t>
    </rPh>
    <phoneticPr fontId="2"/>
  </si>
  <si>
    <t>かやの</t>
    <phoneticPr fontId="2"/>
  </si>
  <si>
    <t>こうだい</t>
    <phoneticPr fontId="2"/>
  </si>
  <si>
    <t>萱野</t>
    <rPh sb="0" eb="2">
      <t>カヤノ</t>
    </rPh>
    <phoneticPr fontId="2"/>
  </si>
  <si>
    <t>倖大</t>
    <rPh sb="0" eb="2">
      <t>コウダイ</t>
    </rPh>
    <phoneticPr fontId="2"/>
  </si>
  <si>
    <t>かわきた</t>
    <phoneticPr fontId="2"/>
  </si>
  <si>
    <t>かずま</t>
    <phoneticPr fontId="2"/>
  </si>
  <si>
    <t>川北</t>
    <rPh sb="0" eb="2">
      <t>カワキタ</t>
    </rPh>
    <phoneticPr fontId="2"/>
  </si>
  <si>
    <t>和磨</t>
    <rPh sb="0" eb="2">
      <t>カズマ</t>
    </rPh>
    <phoneticPr fontId="2"/>
  </si>
  <si>
    <t>まつなが</t>
    <phoneticPr fontId="2"/>
  </si>
  <si>
    <t>松永</t>
    <rPh sb="0" eb="2">
      <t>マツナガ</t>
    </rPh>
    <phoneticPr fontId="2"/>
  </si>
  <si>
    <t>煌大</t>
    <rPh sb="0" eb="2">
      <t>コウダイ</t>
    </rPh>
    <phoneticPr fontId="2"/>
  </si>
  <si>
    <t>あずま</t>
    <phoneticPr fontId="2"/>
  </si>
  <si>
    <t>たけし</t>
    <phoneticPr fontId="2"/>
  </si>
  <si>
    <t>東</t>
    <rPh sb="0" eb="1">
      <t>アズマ</t>
    </rPh>
    <phoneticPr fontId="2"/>
  </si>
  <si>
    <t>武司</t>
    <rPh sb="0" eb="2">
      <t>タケシ</t>
    </rPh>
    <phoneticPr fontId="2"/>
  </si>
  <si>
    <t>かまくら</t>
    <phoneticPr fontId="2"/>
  </si>
  <si>
    <t>鎌倉</t>
    <rPh sb="0" eb="2">
      <t>カマクラ</t>
    </rPh>
    <phoneticPr fontId="2"/>
  </si>
  <si>
    <t>陽斗</t>
    <rPh sb="0" eb="1">
      <t>ヨウ</t>
    </rPh>
    <rPh sb="1" eb="2">
      <t>ト</t>
    </rPh>
    <phoneticPr fontId="2"/>
  </si>
  <si>
    <t>かねこ</t>
    <phoneticPr fontId="2"/>
  </si>
  <si>
    <t>こうき</t>
    <phoneticPr fontId="2"/>
  </si>
  <si>
    <t>金子</t>
    <rPh sb="0" eb="2">
      <t>カネコ</t>
    </rPh>
    <phoneticPr fontId="2"/>
  </si>
  <si>
    <t>光輝</t>
    <rPh sb="0" eb="2">
      <t>コウキ</t>
    </rPh>
    <phoneticPr fontId="2"/>
  </si>
  <si>
    <t>ひろや</t>
    <phoneticPr fontId="2"/>
  </si>
  <si>
    <t>優哉</t>
    <rPh sb="0" eb="2">
      <t>ユウヤ</t>
    </rPh>
    <phoneticPr fontId="2"/>
  </si>
  <si>
    <t>すずき</t>
    <phoneticPr fontId="2"/>
  </si>
  <si>
    <t>はるま</t>
    <phoneticPr fontId="2"/>
  </si>
  <si>
    <t>鈴木</t>
    <rPh sb="0" eb="2">
      <t>スズキ</t>
    </rPh>
    <phoneticPr fontId="2"/>
  </si>
  <si>
    <t>晴真</t>
    <rPh sb="0" eb="2">
      <t>ハルマ</t>
    </rPh>
    <phoneticPr fontId="2"/>
  </si>
  <si>
    <t>橋本</t>
    <rPh sb="0" eb="2">
      <t>ハシモト</t>
    </rPh>
    <phoneticPr fontId="2"/>
  </si>
  <si>
    <t>健吾</t>
    <rPh sb="0" eb="2">
      <t>ケンゴ</t>
    </rPh>
    <phoneticPr fontId="2"/>
  </si>
  <si>
    <t>はしもと</t>
    <phoneticPr fontId="2"/>
  </si>
  <si>
    <t>けんご</t>
    <phoneticPr fontId="2"/>
  </si>
  <si>
    <t>佐藤　由利</t>
    <rPh sb="0" eb="2">
      <t>サトウ</t>
    </rPh>
    <rPh sb="3" eb="5">
      <t>ユリ</t>
    </rPh>
    <phoneticPr fontId="2"/>
  </si>
  <si>
    <t>令和４</t>
    <rPh sb="0" eb="2">
      <t>レイワ</t>
    </rPh>
    <phoneticPr fontId="2"/>
  </si>
  <si>
    <t>はると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</si>
</sst>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2" zoomScale="85" zoomScaleNormal="100" zoomScaleSheetLayoutView="85" workbookViewId="0">
      <selection activeCell="B40" sqref="B40:E40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46" sqref="AL46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1120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横浜市立軽井沢中学校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709</v>
      </c>
      <c r="G12" s="206"/>
      <c r="H12" s="206"/>
      <c r="I12" s="206"/>
      <c r="J12" s="206"/>
      <c r="K12" s="206" t="s">
        <v>710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704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 t="s">
        <v>544</v>
      </c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713</v>
      </c>
      <c r="G15" s="206"/>
      <c r="H15" s="206"/>
      <c r="I15" s="206"/>
      <c r="J15" s="206"/>
      <c r="K15" s="206" t="s">
        <v>714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717</v>
      </c>
      <c r="AA15" s="206"/>
      <c r="AB15" s="206"/>
      <c r="AC15" s="206"/>
      <c r="AD15" s="206"/>
      <c r="AE15" s="206" t="s">
        <v>718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711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716</v>
      </c>
      <c r="AF16" s="215"/>
      <c r="AG16" s="215"/>
      <c r="AH16" s="215"/>
      <c r="AI16" s="226"/>
      <c r="AJ16" s="228">
        <v>10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717</v>
      </c>
      <c r="G22" s="121"/>
      <c r="H22" s="121"/>
      <c r="I22" s="121"/>
      <c r="J22" s="121"/>
      <c r="K22" s="121" t="s">
        <v>718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738</v>
      </c>
      <c r="AA22" s="121"/>
      <c r="AB22" s="121"/>
      <c r="AC22" s="121"/>
      <c r="AD22" s="121"/>
      <c r="AE22" s="121" t="s">
        <v>739</v>
      </c>
      <c r="AF22" s="121"/>
      <c r="AG22" s="121"/>
      <c r="AH22" s="121"/>
      <c r="AI22" s="122"/>
      <c r="AJ22" s="118">
        <v>3</v>
      </c>
      <c r="AK22" s="118"/>
      <c r="AL22" s="109">
        <v>164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740</v>
      </c>
      <c r="AA23" s="114"/>
      <c r="AB23" s="114"/>
      <c r="AC23" s="114"/>
      <c r="AD23" s="114"/>
      <c r="AE23" s="114" t="s">
        <v>741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719</v>
      </c>
      <c r="G24" s="87"/>
      <c r="H24" s="87"/>
      <c r="I24" s="87"/>
      <c r="J24" s="87"/>
      <c r="K24" s="87" t="s">
        <v>720</v>
      </c>
      <c r="L24" s="87"/>
      <c r="M24" s="87"/>
      <c r="N24" s="87"/>
      <c r="O24" s="88"/>
      <c r="P24" s="77">
        <v>3</v>
      </c>
      <c r="Q24" s="77"/>
      <c r="R24" s="93">
        <v>170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742</v>
      </c>
      <c r="AA24" s="87"/>
      <c r="AB24" s="87"/>
      <c r="AC24" s="87"/>
      <c r="AD24" s="87"/>
      <c r="AE24" s="87" t="s">
        <v>761</v>
      </c>
      <c r="AF24" s="87"/>
      <c r="AG24" s="87"/>
      <c r="AH24" s="87"/>
      <c r="AI24" s="88"/>
      <c r="AJ24" s="77">
        <v>3</v>
      </c>
      <c r="AK24" s="77"/>
      <c r="AL24" s="93">
        <v>168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721</v>
      </c>
      <c r="G25" s="105"/>
      <c r="H25" s="105"/>
      <c r="I25" s="105"/>
      <c r="J25" s="105"/>
      <c r="K25" s="105" t="s">
        <v>722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743</v>
      </c>
      <c r="AA25" s="105"/>
      <c r="AB25" s="105"/>
      <c r="AC25" s="105"/>
      <c r="AD25" s="105"/>
      <c r="AE25" s="105" t="s">
        <v>744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723</v>
      </c>
      <c r="G26" s="87"/>
      <c r="H26" s="87"/>
      <c r="I26" s="87"/>
      <c r="J26" s="87"/>
      <c r="K26" s="87" t="s">
        <v>724</v>
      </c>
      <c r="L26" s="87"/>
      <c r="M26" s="87"/>
      <c r="N26" s="87"/>
      <c r="O26" s="88"/>
      <c r="P26" s="77">
        <v>3</v>
      </c>
      <c r="Q26" s="77"/>
      <c r="R26" s="93">
        <v>162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3</v>
      </c>
      <c r="AK26" s="77"/>
      <c r="AL26" s="93">
        <v>165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725</v>
      </c>
      <c r="G27" s="105"/>
      <c r="H27" s="105"/>
      <c r="I27" s="105"/>
      <c r="J27" s="105"/>
      <c r="K27" s="105" t="s">
        <v>726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747</v>
      </c>
      <c r="AA27" s="105"/>
      <c r="AB27" s="105"/>
      <c r="AC27" s="105"/>
      <c r="AD27" s="105"/>
      <c r="AE27" s="105" t="s">
        <v>748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727</v>
      </c>
      <c r="G28" s="87"/>
      <c r="H28" s="87"/>
      <c r="I28" s="87"/>
      <c r="J28" s="87"/>
      <c r="K28" s="87" t="s">
        <v>728</v>
      </c>
      <c r="L28" s="87"/>
      <c r="M28" s="87"/>
      <c r="N28" s="87"/>
      <c r="O28" s="88"/>
      <c r="P28" s="77">
        <v>3</v>
      </c>
      <c r="Q28" s="77"/>
      <c r="R28" s="93">
        <v>170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719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2</v>
      </c>
      <c r="AK28" s="77"/>
      <c r="AL28" s="93">
        <v>165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729</v>
      </c>
      <c r="G29" s="105"/>
      <c r="H29" s="105"/>
      <c r="I29" s="105"/>
      <c r="J29" s="105"/>
      <c r="K29" s="105" t="s">
        <v>730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721</v>
      </c>
      <c r="AA29" s="105"/>
      <c r="AB29" s="105"/>
      <c r="AC29" s="105"/>
      <c r="AD29" s="105"/>
      <c r="AE29" s="105" t="s">
        <v>750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735</v>
      </c>
      <c r="G30" s="87"/>
      <c r="H30" s="87"/>
      <c r="I30" s="87"/>
      <c r="J30" s="87"/>
      <c r="K30" s="87" t="s">
        <v>728</v>
      </c>
      <c r="L30" s="87"/>
      <c r="M30" s="87"/>
      <c r="N30" s="87"/>
      <c r="O30" s="88"/>
      <c r="P30" s="77">
        <v>3</v>
      </c>
      <c r="Q30" s="77"/>
      <c r="R30" s="93">
        <v>170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751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2</v>
      </c>
      <c r="AK30" s="77"/>
      <c r="AL30" s="93">
        <v>163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736</v>
      </c>
      <c r="G31" s="105"/>
      <c r="H31" s="105"/>
      <c r="I31" s="105"/>
      <c r="J31" s="105"/>
      <c r="K31" s="105" t="s">
        <v>737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753</v>
      </c>
      <c r="AA31" s="105"/>
      <c r="AB31" s="105"/>
      <c r="AC31" s="105"/>
      <c r="AD31" s="105"/>
      <c r="AE31" s="105" t="s">
        <v>754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731</v>
      </c>
      <c r="G32" s="87"/>
      <c r="H32" s="87"/>
      <c r="I32" s="87"/>
      <c r="J32" s="87"/>
      <c r="K32" s="87" t="s">
        <v>732</v>
      </c>
      <c r="L32" s="87"/>
      <c r="M32" s="87"/>
      <c r="N32" s="87"/>
      <c r="O32" s="88"/>
      <c r="P32" s="77">
        <v>3</v>
      </c>
      <c r="Q32" s="77"/>
      <c r="R32" s="93">
        <v>165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757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2</v>
      </c>
      <c r="AK32" s="77"/>
      <c r="AL32" s="93">
        <v>158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733</v>
      </c>
      <c r="G33" s="80"/>
      <c r="H33" s="80"/>
      <c r="I33" s="80"/>
      <c r="J33" s="80"/>
      <c r="K33" s="80" t="s">
        <v>734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755</v>
      </c>
      <c r="AA33" s="80"/>
      <c r="AB33" s="80"/>
      <c r="AC33" s="80"/>
      <c r="AD33" s="80"/>
      <c r="AE33" s="80" t="s">
        <v>756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760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横浜市立軽井沢中学校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1120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横浜市立軽井沢中学校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たかぎ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髙木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ありま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有馬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あだち</v>
      </c>
      <c r="F15" s="283"/>
      <c r="G15" s="283"/>
      <c r="H15" s="283"/>
      <c r="I15" s="283"/>
      <c r="J15" s="283" t="str">
        <f>IF(入力!K22="","",入力!K22)</f>
        <v>ゆうま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あずま</v>
      </c>
      <c r="Z15" s="283"/>
      <c r="AA15" s="283"/>
      <c r="AB15" s="283"/>
      <c r="AC15" s="283"/>
      <c r="AD15" s="283" t="str">
        <f>IF(入力!AE22="","",入力!AE22)</f>
        <v>たけし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164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安達</v>
      </c>
      <c r="F16" s="297"/>
      <c r="G16" s="297"/>
      <c r="H16" s="297"/>
      <c r="I16" s="297"/>
      <c r="J16" s="297" t="str">
        <f>IF(入力!K23="","",入力!K23)</f>
        <v>雄磨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東</v>
      </c>
      <c r="Z16" s="297"/>
      <c r="AA16" s="297"/>
      <c r="AB16" s="297"/>
      <c r="AC16" s="297"/>
      <c r="AD16" s="297" t="str">
        <f>IF(入力!AE23="","",入力!AE23)</f>
        <v>武司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たなか</v>
      </c>
      <c r="F17" s="278"/>
      <c r="G17" s="278"/>
      <c r="H17" s="278"/>
      <c r="I17" s="278"/>
      <c r="J17" s="278" t="str">
        <f>IF(入力!K24="","",入力!K24)</f>
        <v>たける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かまくら</v>
      </c>
      <c r="Z17" s="278"/>
      <c r="AA17" s="278"/>
      <c r="AB17" s="278"/>
      <c r="AC17" s="278"/>
      <c r="AD17" s="278" t="str">
        <f>IF(入力!AE24="","",入力!AE24)</f>
        <v>はると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168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田中</v>
      </c>
      <c r="F18" s="270"/>
      <c r="G18" s="270"/>
      <c r="H18" s="270"/>
      <c r="I18" s="270"/>
      <c r="J18" s="270" t="str">
        <f>IF(入力!K25="","",入力!K25)</f>
        <v>猛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鎌倉</v>
      </c>
      <c r="Z18" s="270"/>
      <c r="AA18" s="270"/>
      <c r="AB18" s="270"/>
      <c r="AC18" s="270"/>
      <c r="AD18" s="270" t="str">
        <f>IF(入力!AE25="","",入力!AE25)</f>
        <v>陽斗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のぐち</v>
      </c>
      <c r="F19" s="278"/>
      <c r="G19" s="278"/>
      <c r="H19" s="278"/>
      <c r="I19" s="278"/>
      <c r="J19" s="278" t="str">
        <f>IF(入力!K26="","",入力!K26)</f>
        <v>かんと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かねこ</v>
      </c>
      <c r="Z19" s="278"/>
      <c r="AA19" s="278"/>
      <c r="AB19" s="278"/>
      <c r="AC19" s="278"/>
      <c r="AD19" s="278" t="str">
        <f>IF(入力!AE26="","",入力!AE26)</f>
        <v>こうき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165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野口</v>
      </c>
      <c r="F20" s="270"/>
      <c r="G20" s="270"/>
      <c r="H20" s="270"/>
      <c r="I20" s="270"/>
      <c r="J20" s="270" t="str">
        <f>IF(入力!K27="","",入力!K27)</f>
        <v>敢斗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金子</v>
      </c>
      <c r="Z20" s="270"/>
      <c r="AA20" s="270"/>
      <c r="AB20" s="270"/>
      <c r="AC20" s="270"/>
      <c r="AD20" s="270" t="str">
        <f>IF(入力!AE27="","",入力!AE27)</f>
        <v>光輝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かやの</v>
      </c>
      <c r="F21" s="278"/>
      <c r="G21" s="278"/>
      <c r="H21" s="278"/>
      <c r="I21" s="278"/>
      <c r="J21" s="278" t="str">
        <f>IF(入力!K28="","",入力!K28)</f>
        <v>こうだい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たなか</v>
      </c>
      <c r="Z21" s="278"/>
      <c r="AA21" s="278"/>
      <c r="AB21" s="278"/>
      <c r="AC21" s="278"/>
      <c r="AD21" s="278" t="str">
        <f>IF(入力!AE28="","",入力!AE28)</f>
        <v>ひろや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165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萱野</v>
      </c>
      <c r="F22" s="270"/>
      <c r="G22" s="270"/>
      <c r="H22" s="270"/>
      <c r="I22" s="270"/>
      <c r="J22" s="270" t="str">
        <f>IF(入力!K29="","",入力!K29)</f>
        <v>倖大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田中</v>
      </c>
      <c r="Z22" s="270"/>
      <c r="AA22" s="270"/>
      <c r="AB22" s="270"/>
      <c r="AC22" s="270"/>
      <c r="AD22" s="270" t="str">
        <f>IF(入力!AE29="","",入力!AE29)</f>
        <v>優哉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まつなが</v>
      </c>
      <c r="F23" s="278"/>
      <c r="G23" s="278"/>
      <c r="H23" s="278"/>
      <c r="I23" s="278"/>
      <c r="J23" s="278" t="str">
        <f>IF(入力!K30="","",入力!K30)</f>
        <v>こうだい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すずき</v>
      </c>
      <c r="Z23" s="278"/>
      <c r="AA23" s="278"/>
      <c r="AB23" s="278"/>
      <c r="AC23" s="278"/>
      <c r="AD23" s="278" t="str">
        <f>IF(入力!AE30="","",入力!AE30)</f>
        <v>はるま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163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松永</v>
      </c>
      <c r="F24" s="270"/>
      <c r="G24" s="270"/>
      <c r="H24" s="270"/>
      <c r="I24" s="270"/>
      <c r="J24" s="270" t="str">
        <f>IF(入力!K31="","",入力!K31)</f>
        <v>煌大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鈴木</v>
      </c>
      <c r="Z24" s="270"/>
      <c r="AA24" s="270"/>
      <c r="AB24" s="270"/>
      <c r="AC24" s="270"/>
      <c r="AD24" s="270" t="str">
        <f>IF(入力!AE31="","",入力!AE31)</f>
        <v>晴真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かわきた</v>
      </c>
      <c r="F25" s="278"/>
      <c r="G25" s="278"/>
      <c r="H25" s="278"/>
      <c r="I25" s="278"/>
      <c r="J25" s="278" t="str">
        <f>IF(入力!K32="","",入力!K32)</f>
        <v>かずま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はしもと</v>
      </c>
      <c r="Z25" s="278"/>
      <c r="AA25" s="278"/>
      <c r="AB25" s="278"/>
      <c r="AC25" s="278"/>
      <c r="AD25" s="278" t="str">
        <f>IF(入力!AE32="","",入力!AE32)</f>
        <v>けんご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158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川北</v>
      </c>
      <c r="F26" s="312"/>
      <c r="G26" s="312"/>
      <c r="H26" s="312"/>
      <c r="I26" s="312"/>
      <c r="J26" s="312" t="str">
        <f>IF(入力!K33="","",入力!K33)</f>
        <v>和磨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橋本</v>
      </c>
      <c r="Z26" s="312"/>
      <c r="AA26" s="312"/>
      <c r="AB26" s="312"/>
      <c r="AC26" s="312"/>
      <c r="AD26" s="312" t="str">
        <f>IF(入力!AE33="","",入力!AE33)</f>
        <v>健吾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1120</v>
      </c>
      <c r="B7" s="31" t="str">
        <f t="shared" ref="B7:C7" si="0">IF($A$8="","",IF($A$9="",B8,B8&amp;"・"&amp;B9))</f>
        <v>横浜市立軽井沢中学校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220</v>
      </c>
      <c r="G7" s="31" t="str">
        <f t="shared" si="1"/>
        <v>0001</v>
      </c>
      <c r="H7" s="31">
        <f t="shared" si="1"/>
        <v>0</v>
      </c>
      <c r="I7" s="31" t="str">
        <f t="shared" si="1"/>
        <v>横浜市西区北軽井沢２４</v>
      </c>
      <c r="J7" s="31">
        <f t="shared" si="1"/>
        <v>0</v>
      </c>
      <c r="K7" s="31" t="str">
        <f t="shared" si="1"/>
        <v>045</v>
      </c>
      <c r="L7" s="31" t="str">
        <f t="shared" si="1"/>
        <v>311</v>
      </c>
      <c r="M7" s="31" t="str">
        <f t="shared" si="1"/>
        <v>2523</v>
      </c>
      <c r="N7" s="31" t="str">
        <f t="shared" si="1"/>
        <v>045</v>
      </c>
      <c r="O7" s="31" t="str">
        <f t="shared" si="1"/>
        <v>312</v>
      </c>
      <c r="P7" s="31" t="str">
        <f t="shared" si="1"/>
        <v>4849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1120</v>
      </c>
      <c r="B8" s="32" t="str">
        <f>IF(入力!$F$3="","",入力!$F$3)</f>
        <v>横浜市立軽井沢中学校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220</v>
      </c>
      <c r="G8" s="42" t="str">
        <f>IF(入力!$I$6="","",入力!$I$6)</f>
        <v>0001</v>
      </c>
      <c r="H8" s="32"/>
      <c r="I8" s="32" t="str">
        <f>IF(入力!$L$5="","",入力!$L$5)</f>
        <v>横浜市西区北軽井沢２４</v>
      </c>
      <c r="J8" s="32"/>
      <c r="K8" s="42" t="str">
        <f>IF(入力!$AB$4="","",入力!$AB$4)</f>
        <v>045</v>
      </c>
      <c r="L8" s="42" t="str">
        <f>IF(入力!$AG$4="","",入力!$AG$4)</f>
        <v>311</v>
      </c>
      <c r="M8" s="42" t="str">
        <f>IF(入力!$AL$4="","",入力!$AL$4)</f>
        <v>2523</v>
      </c>
      <c r="N8" s="42" t="str">
        <f>IF(入力!$AB$6="","",入力!$AB$6)</f>
        <v>045</v>
      </c>
      <c r="O8" s="42" t="str">
        <f>IF(入力!$AG$6="","",入力!$AG$6)</f>
        <v>312</v>
      </c>
      <c r="P8" s="42" t="str">
        <f>IF(入力!$AL$6="","",入力!$AL$6)</f>
        <v>4849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2523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髙木</v>
      </c>
      <c r="D16" s="32" t="str">
        <f>IF(入力!$K$13="","",入力!$K$13)</f>
        <v>三郎</v>
      </c>
      <c r="E16" s="32" t="str">
        <f>IF(入力!$F$12="","",入力!$F$12)</f>
        <v>たかぎ</v>
      </c>
      <c r="F16" s="32" t="str">
        <f>IF(入力!$K$12="","",入力!$K$12)</f>
        <v>さぶろう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千把</v>
      </c>
      <c r="D17" s="32" t="str">
        <f>IF(入力!$AE$13="","",入力!$AE$13)</f>
        <v>篤資</v>
      </c>
      <c r="E17" s="32" t="str">
        <f>IF(入力!$Z$12="","",入力!$Z$12)</f>
        <v>せんば</v>
      </c>
      <c r="F17" s="32" t="str">
        <f>IF(入力!$AE$12="","",入力!$AE$12)</f>
        <v>あつし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有馬</v>
      </c>
      <c r="D20" s="32" t="str">
        <f>IF(入力!$K$16="","",入力!$K$16)</f>
        <v>壮達</v>
      </c>
      <c r="E20" s="32" t="str">
        <f>IF(入力!$F$15="","",入力!$F$15)</f>
        <v>ありま</v>
      </c>
      <c r="F20" s="32" t="str">
        <f>IF(入力!$K$15="","",入力!$K$15)</f>
        <v>そうた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安達</v>
      </c>
      <c r="D24" s="32" t="str">
        <f>IF(入力!$AE$16="","",入力!$AE$16)</f>
        <v>雄磨</v>
      </c>
      <c r="E24" s="32" t="str">
        <f>IF(入力!$Z$15="","",入力!$Z$15)</f>
        <v>あだち</v>
      </c>
      <c r="F24" s="32" t="str">
        <f>IF(入力!$AE$15="","",入力!$AE$15)</f>
        <v>ゆうま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安達</v>
      </c>
      <c r="D53" s="32" t="str">
        <f>IF(OR(L53&lt;&gt;"○",入力!K23=""),"",入力!K23)</f>
        <v>雄磨</v>
      </c>
      <c r="E53" s="32" t="str">
        <f>IF(OR(L53&lt;&gt;"○",入力!F22=""),"",入力!F22)</f>
        <v>あだち</v>
      </c>
      <c r="F53" s="32" t="str">
        <f>IF(OR(L53&lt;&gt;"○",入力!K22=""),"",入力!K22)</f>
        <v>ゆうま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田中</v>
      </c>
      <c r="D54" s="32" t="str">
        <f>IF(OR(L54&lt;&gt;"○",入力!K25=""),"",入力!K25)</f>
        <v>猛</v>
      </c>
      <c r="E54" s="32" t="str">
        <f>IF(OR(L54&lt;&gt;"○",入力!F24=""),"",入力!F24)</f>
        <v>たなか</v>
      </c>
      <c r="F54" s="32" t="str">
        <f>IF(OR(L54&lt;&gt;"○",入力!K24=""),"",入力!K24)</f>
        <v>たける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野口</v>
      </c>
      <c r="D55" s="32" t="str">
        <f>IF(OR(L55&lt;&gt;"○",入力!K27=""),"",入力!K27)</f>
        <v>敢斗</v>
      </c>
      <c r="E55" s="32" t="str">
        <f>IF(OR(L55&lt;&gt;"○",入力!F26=""),"",入力!F26)</f>
        <v>のぐち</v>
      </c>
      <c r="F55" s="32" t="str">
        <f>IF(OR(L55&lt;&gt;"○",入力!K26=""),"",入力!K26)</f>
        <v>かんと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萱野</v>
      </c>
      <c r="D56" s="32" t="str">
        <f>IF(OR(L56&lt;&gt;"○",入力!K29=""),"",入力!K29)</f>
        <v>倖大</v>
      </c>
      <c r="E56" s="32" t="str">
        <f>IF(OR(L56&lt;&gt;"○",入力!F28=""),"",入力!F28)</f>
        <v>かやの</v>
      </c>
      <c r="F56" s="32" t="str">
        <f>IF(OR(L56&lt;&gt;"○",入力!K28=""),"",入力!K28)</f>
        <v>こうだい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松永</v>
      </c>
      <c r="D57" s="32" t="str">
        <f>IF(OR(L57&lt;&gt;"○",入力!K31=""),"",入力!K31)</f>
        <v>煌大</v>
      </c>
      <c r="E57" s="32" t="str">
        <f>IF(OR(L57&lt;&gt;"○",入力!F30=""),"",入力!F30)</f>
        <v>まつなが</v>
      </c>
      <c r="F57" s="32" t="str">
        <f>IF(OR(L57&lt;&gt;"○",入力!K30=""),"",入力!K30)</f>
        <v>こうだい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川北</v>
      </c>
      <c r="D58" s="32" t="str">
        <f>IF(OR(L58&lt;&gt;"○",入力!K33=""),"",入力!K33)</f>
        <v>和磨</v>
      </c>
      <c r="E58" s="32" t="str">
        <f>IF(OR(L58&lt;&gt;"○",入力!F32=""),"",入力!F32)</f>
        <v>かわきた</v>
      </c>
      <c r="F58" s="32" t="str">
        <f>IF(OR(L58&lt;&gt;"○",入力!K32=""),"",入力!K32)</f>
        <v>かずま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東</v>
      </c>
      <c r="D59" s="32" t="str">
        <f>IF(OR(L59&lt;&gt;"○",入力!AE23=""),"",入力!AE23)</f>
        <v>武司</v>
      </c>
      <c r="E59" s="32" t="str">
        <f>IF(OR(L59&lt;&gt;"○",入力!Z22=""),"",入力!Z22)</f>
        <v>あずま</v>
      </c>
      <c r="F59" s="32" t="str">
        <f>IF(OR(L59&lt;&gt;"○",入力!AE22=""),"",入力!AE22)</f>
        <v>たけし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鎌倉</v>
      </c>
      <c r="D60" s="32" t="str">
        <f>IF(OR(L60&lt;&gt;"○",入力!AE25=""),"",入力!AE25)</f>
        <v>陽斗</v>
      </c>
      <c r="E60" s="32" t="str">
        <f>IF(OR(L60&lt;&gt;"○",入力!Z24=""),"",入力!Z24)</f>
        <v>かまくら</v>
      </c>
      <c r="F60" s="32" t="str">
        <f>IF(OR(L60&lt;&gt;"○",入力!AE24=""),"",入力!AE24)</f>
        <v>はると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金子</v>
      </c>
      <c r="D61" s="32" t="str">
        <f>IF(OR(L61&lt;&gt;"○",入力!AE27=""),"",入力!AE27)</f>
        <v>光輝</v>
      </c>
      <c r="E61" s="32" t="str">
        <f>IF(OR(L61&lt;&gt;"○",入力!Z26=""),"",入力!Z26)</f>
        <v>かねこ</v>
      </c>
      <c r="F61" s="32" t="str">
        <f>IF(OR(L61&lt;&gt;"○",入力!AE26=""),"",入力!AE26)</f>
        <v>こうき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田中</v>
      </c>
      <c r="D62" s="32" t="str">
        <f>IF(OR(L62&lt;&gt;"○",入力!AE29=""),"",入力!AE29)</f>
        <v>優哉</v>
      </c>
      <c r="E62" s="32" t="str">
        <f>IF(OR(L62&lt;&gt;"○",入力!Z28=""),"",入力!Z28)</f>
        <v>たなか</v>
      </c>
      <c r="F62" s="32" t="str">
        <f>IF(OR(L62&lt;&gt;"○",入力!AE28=""),"",入力!AE28)</f>
        <v>ひろや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晴真</v>
      </c>
      <c r="E63" s="32" t="str">
        <f>IF(OR(L63&lt;&gt;"○",入力!Z30=""),"",入力!Z30)</f>
        <v>すずき</v>
      </c>
      <c r="F63" s="32" t="str">
        <f>IF(OR(L63&lt;&gt;"○",入力!AE30=""),"",入力!AE30)</f>
        <v>はるま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橋本</v>
      </c>
      <c r="D64" s="32" t="str">
        <f>IF(OR(L64&lt;&gt;"○",入力!AE33=""),"",入力!AE33)</f>
        <v>健吾</v>
      </c>
      <c r="E64" s="32" t="str">
        <f>IF(OR(L64&lt;&gt;"○",入力!Z32=""),"",入力!Z32)</f>
        <v>はしもと</v>
      </c>
      <c r="F64" s="32" t="str">
        <f>IF(OR(L64&lt;&gt;"○",入力!AE32=""),"",入力!AE32)</f>
        <v>けんご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高木三郎</cp:lastModifiedBy>
  <cp:lastPrinted>2022-05-01T08:05:47Z</cp:lastPrinted>
  <dcterms:created xsi:type="dcterms:W3CDTF">2006-11-03T01:52:14Z</dcterms:created>
  <dcterms:modified xsi:type="dcterms:W3CDTF">2022-05-01T08:39:05Z</dcterms:modified>
</cp:coreProperties>
</file>