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8" yWindow="-96" windowWidth="19428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<sst xmlns="http://schemas.openxmlformats.org/spreadsheetml/2006/main" count="1466" uniqueCount="742">
  <si>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</si>
  <si>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</si>
  <si>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</si>
  <si>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</si>
  <si>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</si>
  <si>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</si>
  <si>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</si>
  <si>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</si>
  <si>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</si>
  <si>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</si>
  <si>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</si>
  <si>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</si>
  <si>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</si>
  <si>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</si>
  <si>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</si>
  <si>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</si>
  <si>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</si>
  <si>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</si>
  <si>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</si>
  <si>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</si>
  <si>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</si>
  <si>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</si>
  <si>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</si>
  <si>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</si>
  <si>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</si>
  <si>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</si>
  <si>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</si>
  <si>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</si>
  <si>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</si>
  <si>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</si>
  <si>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</si>
  <si>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</si>
  <si>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</si>
  <si>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</si>
  <si>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</si>
  <si>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</si>
  <si>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</si>
  <si>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</si>
  <si>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</si>
  <si>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</si>
  <si>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</si>
  <si>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</si>
  <si>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</si>
  <si>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</si>
  <si>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</si>
  <si>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</si>
  <si>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</si>
  <si>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</si>
  <si>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</si>
  <si>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</si>
  <si>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</si>
  <si>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</si>
  <si>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</si>
  <si>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</si>
  <si>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</si>
  <si>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</si>
  <si>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</si>
  <si>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</si>
  <si>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</si>
  <si>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</si>
  <si>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</si>
  <si>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</si>
  <si>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</si>
  <si>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</si>
  <si>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</si>
  <si>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</si>
  <si>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</si>
  <si>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</si>
  <si>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</si>
  <si>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</si>
  <si>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</si>
  <si>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</si>
  <si>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</si>
  <si>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</si>
  <si>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</si>
  <si>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</si>
  <si>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</si>
  <si>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</si>
  <si>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</si>
  <si>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</si>
  <si>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</si>
  <si>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</si>
  <si>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</si>
  <si>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</si>
  <si>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</si>
  <si>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</si>
  <si>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</si>
  <si>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</si>
  <si>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</si>
  <si>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</si>
  <si>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</si>
  <si>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</si>
  <si>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</si>
  <si>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</si>
  <si>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</si>
  <si>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</si>
  <si>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</si>
  <si>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</si>
  <si>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</si>
  <si>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</si>
  <si>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</si>
  <si>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</si>
  <si>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</si>
  <si>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</si>
  <si>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</si>
  <si>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</si>
  <si>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</si>
  <si>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</si>
  <si>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</si>
  <si>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</si>
  <si>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</si>
  <si>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</si>
  <si>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</si>
  <si>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</si>
  <si>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</si>
  <si>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</si>
  <si>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</si>
  <si>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</si>
  <si>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</si>
  <si>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</si>
  <si>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</si>
  <si>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</si>
  <si>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</si>
  <si>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</si>
  <si>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</si>
  <si>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</si>
  <si>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</si>
  <si>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</si>
  <si>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</si>
  <si>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</si>
  <si>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</si>
  <si>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</si>
  <si>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</si>
  <si>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</si>
  <si>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</si>
  <si>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</si>
  <si>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</si>
  <si>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</si>
  <si>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</si>
  <si>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</si>
  <si>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</si>
  <si>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</si>
  <si>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</si>
  <si>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</si>
  <si>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</si>
  <si>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</si>
  <si>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</si>
  <si>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</si>
  <si>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</si>
  <si>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</si>
  <si>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</si>
  <si>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</si>
  <si>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</si>
  <si>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</si>
  <si>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</si>
  <si>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</si>
  <si>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</si>
  <si>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</si>
  <si>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</si>
  <si>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</si>
  <si>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</si>
  <si>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</si>
  <si>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</si>
  <si>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</si>
  <si>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</si>
  <si>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</si>
  <si>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</si>
  <si>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</si>
  <si>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</si>
  <si>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</si>
  <si>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</si>
  <si>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</si>
  <si>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</si>
  <si>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</si>
  <si>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</si>
  <si>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</si>
  <si>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</si>
  <si>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</si>
  <si>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</si>
  <si>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</si>
  <si>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</si>
  <si>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</si>
  <si>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</si>
  <si>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</si>
  <si>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</si>
  <si>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</si>
  <si>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</si>
  <si>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</si>
  <si>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</si>
  <si>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</si>
  <si>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</si>
  <si>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</si>
  <si>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</si>
  <si>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</si>
  <si>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</si>
  <si>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</si>
  <si>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</si>
  <si>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</si>
  <si>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</si>
  <si>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</si>
  <si>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</si>
  <si>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</si>
  <si>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</si>
  <si>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</si>
  <si>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</si>
  <si>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</si>
  <si>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</si>
  <si>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</si>
  <si>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</si>
  <si>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</si>
  <si>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</si>
  <si>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</si>
  <si>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</si>
  <si>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</si>
  <si>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</si>
  <si>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</si>
  <si>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</si>
  <si>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</si>
  <si>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</si>
  <si>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</si>
  <si>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</si>
  <si>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</si>
  <si>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</si>
  <si>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</si>
  <si>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</si>
  <si>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</si>
  <si>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</si>
  <si>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</si>
  <si>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</si>
  <si>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</si>
  <si>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</si>
  <si>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</si>
  <si>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</si>
  <si>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</si>
  <si>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</si>
  <si>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</si>
  <si>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</si>
  <si>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</si>
  <si>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</si>
  <si>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</si>
  <si>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</si>
  <si>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</si>
  <si>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</si>
  <si>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</si>
  <si>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</si>
  <si>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</si>
  <si>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</si>
  <si>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</si>
  <si>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</si>
  <si>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</si>
  <si>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</si>
  <si>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</si>
  <si>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</si>
  <si>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</si>
  <si>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</si>
  <si>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</si>
  <si>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</si>
  <si>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</si>
  <si>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</si>
  <si>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</si>
  <si>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</si>
  <si>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</si>
  <si>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</si>
  <si>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</si>
  <si>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</si>
  <si>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</si>
  <si>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</si>
  <si>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</si>
  <si>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</si>
  <si>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</si>
  <si>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</si>
  <si>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</si>
  <si>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</si>
  <si>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</si>
  <si>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</si>
  <si>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</si>
  <si>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</si>
  <si>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</si>
  <si>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</si>
  <si>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</si>
  <si>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</si>
  <si>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</si>
  <si>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</si>
  <si>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</si>
  <si>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</si>
  <si>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</si>
  <si>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</si>
  <si>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</si>
  <si>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</si>
  <si>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</si>
  <si>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</si>
  <si>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</si>
  <si>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</si>
  <si>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</si>
  <si>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</si>
  <si>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</si>
  <si>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</si>
  <si>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</si>
  <si>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</si>
  <si>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</si>
  <si>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</si>
  <si>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</si>
  <si>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</si>
  <si>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</si>
  <si>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</si>
  <si>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</si>
  <si>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</si>
  <si>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</si>
  <si>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</si>
  <si>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</si>
  <si>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</si>
  <si>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</si>
  <si>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</si>
  <si>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</si>
  <si>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</si>
  <si>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</si>
  <si>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</si>
  <si>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</si>
  <si>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</si>
  <si>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</si>
  <si>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</si>
  <si>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</si>
  <si>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</si>
  <si>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</si>
  <si>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</si>
  <si>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</si>
  <si>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</si>
  <si>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</si>
  <si>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</si>
  <si>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</si>
  <si>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</si>
  <si>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</si>
  <si>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</si>
  <si>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</si>
  <si>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</si>
  <si>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</si>
  <si>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</si>
  <si>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</si>
  <si>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</si>
  <si>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</si>
  <si>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</si>
  <si>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</si>
  <si>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</si>
  <si>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</si>
  <si>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</si>
  <si>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</si>
  <si>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</si>
  <si>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</si>
  <si>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</si>
  <si>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</si>
  <si>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</si>
  <si>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</si>
  <si>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</si>
  <si>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</si>
  <si>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</si>
  <si>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</si>
  <si>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</si>
  <si>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</si>
  <si>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</si>
  <si>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</si>
  <si>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</si>
  <si>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</si>
  <si>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</si>
  <si>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</si>
  <si>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</si>
  <si>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</si>
  <si>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</si>
  <si>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</si>
  <si>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</si>
  <si>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</si>
  <si>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</si>
  <si>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</si>
  <si>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</si>
  <si>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</si>
  <si>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</si>
  <si>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</si>
  <si>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</si>
  <si>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</si>
  <si>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</si>
  <si>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</si>
  <si>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</si>
  <si>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</si>
  <si>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</si>
  <si>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</si>
  <si>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</si>
  <si>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</si>
  <si>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</si>
  <si>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</si>
  <si>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</si>
  <si>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</si>
  <si>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</si>
  <si>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</si>
  <si>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</si>
  <si>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</si>
  <si>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</si>
  <si>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</si>
  <si>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</si>
  <si>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</si>
  <si>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</si>
  <si>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</si>
  <si>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</si>
  <si>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</si>
  <si>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</si>
  <si>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</si>
  <si>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</si>
  <si>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</si>
  <si>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</si>
  <si>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</si>
  <si>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</si>
  <si>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</si>
  <si>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</si>
  <si>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</si>
  <si>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</si>
  <si>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</si>
  <si>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</si>
  <si>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</si>
  <si>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</si>
  <si>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</si>
  <si>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</si>
  <si>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</si>
  <si>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</si>
  <si>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</si>
  <si>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</si>
  <si>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</si>
  <si>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</si>
  <si>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</si>
  <si>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</si>
  <si>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</si>
  <si>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</si>
  <si>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</si>
  <si>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</si>
  <si>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</si>
  <si>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</si>
  <si>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</si>
  <si>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</si>
  <si>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</si>
  <si>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</si>
  <si>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</si>
  <si>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</si>
  <si>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</si>
  <si>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</si>
  <si>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</si>
  <si>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</si>
  <si>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</si>
  <si>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</si>
  <si>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</si>
  <si>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</si>
  <si>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</si>
  <si>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</si>
  <si>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</si>
  <si>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</si>
  <si>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</si>
  <si>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</si>
  <si>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</si>
  <si>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</si>
  <si>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</si>
  <si>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</si>
  <si>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</si>
  <si>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</si>
  <si>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</si>
  <si>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</si>
  <si>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</si>
  <si>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</si>
  <si>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</si>
  <si>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</si>
  <si>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</si>
  <si>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</si>
  <si>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</si>
  <si>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</si>
  <si>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</si>
  <si>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</si>
  <si>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</si>
  <si>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</si>
  <si>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</si>
  <si>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</si>
  <si>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</si>
  <si>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</si>
  <si>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</si>
  <si>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</si>
  <si>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</si>
  <si>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</si>
  <si>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</si>
  <si>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</si>
  <si>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</si>
  <si>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</si>
  <si>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</si>
  <si>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</si>
  <si>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</si>
  <si>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</si>
  <si>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</si>
  <si>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</si>
  <si>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</si>
  <si>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</si>
  <si>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</si>
  <si>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</si>
  <si>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</si>
  <si>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</si>
  <si>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</si>
  <si>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</si>
  <si>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</si>
  <si>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</si>
  <si>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</si>
  <si>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</si>
  <si>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</si>
  <si>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</si>
  <si>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</si>
  <si>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</si>
  <si>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</si>
  <si>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</si>
  <si>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</si>
  <si>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</si>
  <si>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</si>
  <si>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</si>
  <si>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</si>
  <si>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</si>
  <si>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</si>
  <si>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</si>
  <si>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</si>
  <si>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</si>
  <si>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</si>
  <si>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</si>
  <si>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</si>
  <si>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</si>
  <si>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</si>
  <si>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</si>
  <si>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</si>
  <si>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</si>
  <si>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</si>
  <si>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</si>
  <si>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</si>
  <si>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</si>
  <si>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</si>
  <si>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</si>
  <si>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</si>
  <si>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</si>
  <si>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</si>
  <si>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</si>
  <si>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</si>
  <si>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</si>
  <si>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</si>
  <si>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</si>
  <si>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</si>
  <si>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</si>
  <si>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</si>
  <si>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</si>
  <si>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</si>
  <si>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</si>
  <si>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</si>
  <si>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</si>
  <si>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</si>
  <si>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</si>
  <si>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</si>
  <si>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</si>
  <si>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</si>
  <si>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</si>
  <si>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</si>
  <si>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</si>
  <si>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</si>
  <si>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</si>
  <si>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</si>
  <si>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</si>
  <si>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</si>
  <si>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</si>
  <si>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</si>
  <si>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</si>
  <si>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</si>
  <si>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</si>
  <si>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</si>
  <si>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</si>
  <si>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</si>
  <si>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</si>
  <si>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</si>
  <si>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</si>
  <si>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</si>
  <si>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</si>
  <si>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</si>
  <si>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</si>
  <si>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</si>
  <si>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</si>
  <si>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</si>
  <si>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</si>
  <si>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</si>
  <si>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</si>
  <si>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</si>
  <si>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</si>
  <si>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</si>
  <si>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</si>
  <si>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</si>
  <si>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</si>
  <si>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</si>
  <si>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</si>
  <si>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</si>
  <si>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</si>
  <si>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</si>
  <si>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</si>
  <si>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</si>
  <si>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</si>
  <si>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</si>
  <si>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</si>
  <si>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</si>
  <si>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</si>
  <si>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</si>
  <si>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</si>
  <si>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</si>
  <si>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</si>
  <si>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</si>
  <si>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</si>
  <si>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</si>
  <si>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</si>
  <si>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</si>
  <si>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</si>
  <si>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</si>
  <si>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</si>
  <si>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</si>
  <si>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</si>
  <si>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</si>
  <si>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</si>
  <si>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</si>
  <si>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</si>
  <si>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</si>
  <si>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</si>
  <si>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</si>
  <si>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</si>
  <si>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</si>
  <si>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</si>
  <si>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</si>
  <si>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</si>
  <si>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</si>
  <si>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</si>
  <si>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</si>
  <si>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</si>
  <si>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</si>
  <si>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</si>
  <si>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</si>
  <si>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</si>
  <si>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</si>
  <si>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</si>
  <si>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</si>
  <si>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</si>
  <si>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</si>
  <si>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</si>
  <si>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</si>
  <si>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</si>
  <si>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</si>
  <si>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</si>
  <si>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</si>
  <si>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</si>
  <si>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</si>
  <si>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</si>
  <si>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</si>
  <si>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</si>
  <si>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</si>
  <si>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</si>
  <si>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</si>
  <si>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</si>
  <si>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</si>
  <si>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</si>
  <si>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</si>
  <si>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</si>
  <si>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</si>
  <si>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</si>
  <si>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</si>
  <si>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</si>
  <si>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</si>
  <si>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</si>
  <si>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</si>
  <si>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</si>
  <si>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</si>
  <si>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</si>
  <si>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</si>
  <si>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</si>
  <si>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</si>
  <si>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</si>
  <si>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</si>
  <si>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</si>
  <si>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</si>
  <si>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</si>
  <si>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</si>
  <si>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</si>
  <si>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</si>
  <si>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</si>
  <si>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</si>
  <si>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</si>
  <si>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</si>
  <si>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</si>
  <si>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</si>
  <si>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</si>
  <si>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</si>
  <si>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</si>
  <si>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</si>
  <si>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</si>
  <si>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</si>
  <si>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</si>
  <si>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</si>
  <si>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</si>
  <si>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</si>
  <si>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</si>
  <si>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</si>
  <si>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</si>
  <si>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</si>
  <si>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川崎市高津区久地1-10-1</t>
    <rPh sb="0" eb="3">
      <t>カワサキシ</t>
    </rPh>
    <rPh sb="3" eb="6">
      <t>タカツク</t>
    </rPh>
    <rPh sb="6" eb="8">
      <t>クジ</t>
    </rPh>
    <phoneticPr fontId="2"/>
  </si>
  <si>
    <t>044</t>
    <phoneticPr fontId="2"/>
  </si>
  <si>
    <t>822</t>
    <phoneticPr fontId="2"/>
  </si>
  <si>
    <t>6467</t>
    <phoneticPr fontId="2"/>
  </si>
  <si>
    <t>深澤</t>
    <rPh sb="0" eb="2">
      <t>フカザワ</t>
    </rPh>
    <phoneticPr fontId="2"/>
  </si>
  <si>
    <t>鉄也</t>
    <rPh sb="0" eb="2">
      <t>テツヤ</t>
    </rPh>
    <phoneticPr fontId="2"/>
  </si>
  <si>
    <t>ふかざわ</t>
    <phoneticPr fontId="2"/>
  </si>
  <si>
    <t>てつや</t>
    <phoneticPr fontId="2"/>
  </si>
  <si>
    <t>伊藤</t>
    <rPh sb="0" eb="2">
      <t>イトウ</t>
    </rPh>
    <phoneticPr fontId="2"/>
  </si>
  <si>
    <t>武</t>
    <rPh sb="0" eb="1">
      <t>タケシ</t>
    </rPh>
    <phoneticPr fontId="2"/>
  </si>
  <si>
    <t>いとう</t>
    <phoneticPr fontId="2"/>
  </si>
  <si>
    <t>たけし</t>
    <phoneticPr fontId="2"/>
  </si>
  <si>
    <t>関</t>
    <rPh sb="0" eb="1">
      <t>セキ</t>
    </rPh>
    <phoneticPr fontId="2"/>
  </si>
  <si>
    <t>太一</t>
    <rPh sb="0" eb="2">
      <t>タイチ</t>
    </rPh>
    <phoneticPr fontId="2"/>
  </si>
  <si>
    <t>せき</t>
    <phoneticPr fontId="2"/>
  </si>
  <si>
    <t>たいち</t>
    <phoneticPr fontId="2"/>
  </si>
  <si>
    <t>うらた</t>
    <phoneticPr fontId="2"/>
  </si>
  <si>
    <t>じゅんや</t>
    <phoneticPr fontId="2"/>
  </si>
  <si>
    <t>浦田</t>
    <rPh sb="0" eb="2">
      <t>ウラタ</t>
    </rPh>
    <phoneticPr fontId="2"/>
  </si>
  <si>
    <t>純哉</t>
    <rPh sb="0" eb="2">
      <t>ジュンヤ</t>
    </rPh>
    <phoneticPr fontId="2"/>
  </si>
  <si>
    <t>いしぐろ</t>
    <phoneticPr fontId="2"/>
  </si>
  <si>
    <t>かづき</t>
    <phoneticPr fontId="2"/>
  </si>
  <si>
    <t>石黒</t>
    <rPh sb="0" eb="2">
      <t>イシグロ</t>
    </rPh>
    <phoneticPr fontId="2"/>
  </si>
  <si>
    <t>夏月</t>
    <rPh sb="0" eb="1">
      <t>ナツ</t>
    </rPh>
    <rPh sb="1" eb="2">
      <t>ツキ</t>
    </rPh>
    <phoneticPr fontId="2"/>
  </si>
  <si>
    <t>田村</t>
    <rPh sb="0" eb="2">
      <t>タムラ</t>
    </rPh>
    <phoneticPr fontId="2"/>
  </si>
  <si>
    <t>たむら</t>
    <phoneticPr fontId="2"/>
  </si>
  <si>
    <t>るうく</t>
    <phoneticPr fontId="2"/>
  </si>
  <si>
    <t>琉矩</t>
    <rPh sb="0" eb="1">
      <t>リュウ</t>
    </rPh>
    <rPh sb="1" eb="2">
      <t>ク</t>
    </rPh>
    <phoneticPr fontId="2"/>
  </si>
  <si>
    <t>しゅういち</t>
    <phoneticPr fontId="2"/>
  </si>
  <si>
    <t>修一</t>
    <rPh sb="0" eb="2">
      <t>シュウイチ</t>
    </rPh>
    <phoneticPr fontId="2"/>
  </si>
  <si>
    <t>くまさわ</t>
    <phoneticPr fontId="2"/>
  </si>
  <si>
    <t>ゆうた</t>
    <phoneticPr fontId="2"/>
  </si>
  <si>
    <t>熊澤</t>
    <rPh sb="0" eb="2">
      <t>クマサワ</t>
    </rPh>
    <phoneticPr fontId="2"/>
  </si>
  <si>
    <t>雄太</t>
    <rPh sb="0" eb="2">
      <t>ユウタ</t>
    </rPh>
    <phoneticPr fontId="2"/>
  </si>
  <si>
    <t>かわさき</t>
    <phoneticPr fontId="2"/>
  </si>
  <si>
    <t>はる</t>
    <phoneticPr fontId="2"/>
  </si>
  <si>
    <t>河﨑</t>
    <rPh sb="0" eb="2">
      <t>カワサキ</t>
    </rPh>
    <phoneticPr fontId="2"/>
  </si>
  <si>
    <t>悠</t>
    <rPh sb="0" eb="1">
      <t>ユウ</t>
    </rPh>
    <phoneticPr fontId="2"/>
  </si>
  <si>
    <t>よねざわ</t>
    <phoneticPr fontId="2"/>
  </si>
  <si>
    <t>りん</t>
    <phoneticPr fontId="2"/>
  </si>
  <si>
    <t>米澤</t>
    <rPh sb="0" eb="2">
      <t>ヨネザワ</t>
    </rPh>
    <phoneticPr fontId="2"/>
  </si>
  <si>
    <t>凜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</si>
</sst>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2" customHeight="1" thickBot="1" x14ac:dyDescent="0.25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2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2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5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2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5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2"/>
    <row r="17" spans="2:41" ht="18" customHeight="1" thickBot="1" x14ac:dyDescent="0.25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2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5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2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2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2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2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2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2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2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2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2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2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2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5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2"/>
    <row r="33" spans="1:43" ht="18" customHeight="1" thickBot="1" x14ac:dyDescent="0.25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5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2"/>
    <row r="36" spans="1:43" ht="18" customHeight="1" x14ac:dyDescent="0.2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2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 x14ac:dyDescent="0.2"/>
    <row r="39" spans="1:43" ht="24" customHeight="1" x14ac:dyDescent="0.25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5" customHeight="1" x14ac:dyDescent="0.2"/>
    <row r="41" spans="1:43" ht="24" customHeight="1" x14ac:dyDescent="0.25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R30" sqref="R30:S3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2" customHeight="1" thickBot="1" x14ac:dyDescent="0.25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2127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川崎市立西高津中学校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2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2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2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5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2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2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5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2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5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2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5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2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715</v>
      </c>
      <c r="L22" s="203"/>
      <c r="M22" s="203"/>
      <c r="N22" s="203"/>
      <c r="O22" s="204"/>
      <c r="P22" s="200">
        <v>3</v>
      </c>
      <c r="Q22" s="200"/>
      <c r="R22" s="205">
        <v>163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734</v>
      </c>
      <c r="AA22" s="203"/>
      <c r="AB22" s="203"/>
      <c r="AC22" s="203"/>
      <c r="AD22" s="203"/>
      <c r="AE22" s="203" t="s">
        <v>735</v>
      </c>
      <c r="AF22" s="203"/>
      <c r="AG22" s="203"/>
      <c r="AH22" s="203"/>
      <c r="AI22" s="204"/>
      <c r="AJ22" s="200">
        <v>3</v>
      </c>
      <c r="AK22" s="200"/>
      <c r="AL22" s="205">
        <v>161</v>
      </c>
      <c r="AM22" s="206"/>
      <c r="AN22" s="251" t="s">
        <v>597</v>
      </c>
      <c r="AO22" s="252"/>
    </row>
    <row r="23" spans="2:41" ht="30" customHeight="1" x14ac:dyDescent="0.2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736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2">
      <c r="B24" s="208">
        <v>2</v>
      </c>
      <c r="C24" s="209"/>
      <c r="D24" s="212">
        <v>2</v>
      </c>
      <c r="E24" s="212"/>
      <c r="F24" s="170" t="s">
        <v>716</v>
      </c>
      <c r="G24" s="171"/>
      <c r="H24" s="171"/>
      <c r="I24" s="171"/>
      <c r="J24" s="171"/>
      <c r="K24" s="171" t="s">
        <v>717</v>
      </c>
      <c r="L24" s="171"/>
      <c r="M24" s="171"/>
      <c r="N24" s="171"/>
      <c r="O24" s="172"/>
      <c r="P24" s="212">
        <v>3</v>
      </c>
      <c r="Q24" s="212"/>
      <c r="R24" s="214">
        <v>166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738</v>
      </c>
      <c r="AA24" s="171"/>
      <c r="AB24" s="171"/>
      <c r="AC24" s="171"/>
      <c r="AD24" s="171"/>
      <c r="AE24" s="171" t="s">
        <v>739</v>
      </c>
      <c r="AF24" s="171"/>
      <c r="AG24" s="171"/>
      <c r="AH24" s="171"/>
      <c r="AI24" s="172"/>
      <c r="AJ24" s="212">
        <v>3</v>
      </c>
      <c r="AK24" s="212"/>
      <c r="AL24" s="214">
        <v>178</v>
      </c>
      <c r="AM24" s="116"/>
      <c r="AN24" s="245" t="s">
        <v>544</v>
      </c>
      <c r="AO24" s="246"/>
    </row>
    <row r="25" spans="2:41" ht="30" customHeight="1" x14ac:dyDescent="0.2">
      <c r="B25" s="210"/>
      <c r="C25" s="211"/>
      <c r="D25" s="213"/>
      <c r="E25" s="213"/>
      <c r="F25" s="224" t="s">
        <v>718</v>
      </c>
      <c r="G25" s="225"/>
      <c r="H25" s="225"/>
      <c r="I25" s="225"/>
      <c r="J25" s="225"/>
      <c r="K25" s="225" t="s">
        <v>719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740</v>
      </c>
      <c r="AA25" s="225"/>
      <c r="AB25" s="225"/>
      <c r="AC25" s="225"/>
      <c r="AD25" s="225"/>
      <c r="AE25" s="225" t="s">
        <v>741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2">
      <c r="B26" s="198">
        <v>3</v>
      </c>
      <c r="C26" s="199"/>
      <c r="D26" s="212">
        <v>3</v>
      </c>
      <c r="E26" s="212"/>
      <c r="F26" s="170" t="s">
        <v>720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3</v>
      </c>
      <c r="Q26" s="212"/>
      <c r="R26" s="214">
        <v>162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 t="s">
        <v>544</v>
      </c>
      <c r="AO26" s="246"/>
    </row>
    <row r="27" spans="2:41" ht="30" customHeight="1" x14ac:dyDescent="0.2">
      <c r="B27" s="198"/>
      <c r="C27" s="199"/>
      <c r="D27" s="213"/>
      <c r="E27" s="213"/>
      <c r="F27" s="224" t="s">
        <v>722</v>
      </c>
      <c r="G27" s="225"/>
      <c r="H27" s="225"/>
      <c r="I27" s="225"/>
      <c r="J27" s="225"/>
      <c r="K27" s="225" t="s">
        <v>723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2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167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 x14ac:dyDescent="0.2">
      <c r="B29" s="210"/>
      <c r="C29" s="211"/>
      <c r="D29" s="213"/>
      <c r="E29" s="213"/>
      <c r="F29" s="224" t="s">
        <v>724</v>
      </c>
      <c r="G29" s="225"/>
      <c r="H29" s="225"/>
      <c r="I29" s="225"/>
      <c r="J29" s="225"/>
      <c r="K29" s="225" t="s">
        <v>727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2">
      <c r="B30" s="198">
        <v>5</v>
      </c>
      <c r="C30" s="199"/>
      <c r="D30" s="212">
        <v>5</v>
      </c>
      <c r="E30" s="212"/>
      <c r="F30" s="170" t="s">
        <v>725</v>
      </c>
      <c r="G30" s="171"/>
      <c r="H30" s="171"/>
      <c r="I30" s="171"/>
      <c r="J30" s="171"/>
      <c r="K30" s="171" t="s">
        <v>728</v>
      </c>
      <c r="L30" s="171"/>
      <c r="M30" s="171"/>
      <c r="N30" s="171"/>
      <c r="O30" s="172"/>
      <c r="P30" s="212">
        <v>3</v>
      </c>
      <c r="Q30" s="212"/>
      <c r="R30" s="214">
        <v>171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 x14ac:dyDescent="0.2">
      <c r="B31" s="198"/>
      <c r="C31" s="199"/>
      <c r="D31" s="213"/>
      <c r="E31" s="213"/>
      <c r="F31" s="224" t="s">
        <v>724</v>
      </c>
      <c r="G31" s="225"/>
      <c r="H31" s="225"/>
      <c r="I31" s="225"/>
      <c r="J31" s="225"/>
      <c r="K31" s="225" t="s">
        <v>729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2">
      <c r="B32" s="208">
        <v>6</v>
      </c>
      <c r="C32" s="209"/>
      <c r="D32" s="212">
        <v>6</v>
      </c>
      <c r="E32" s="212"/>
      <c r="F32" s="170" t="s">
        <v>730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3</v>
      </c>
      <c r="Q32" s="212"/>
      <c r="R32" s="214">
        <v>180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5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2"/>
    <row r="35" spans="1:43" ht="18" customHeight="1" thickBot="1" x14ac:dyDescent="0.25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5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2"/>
    <row r="38" spans="1:43" ht="18" customHeight="1" x14ac:dyDescent="0.2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2">
      <c r="B39" s="62"/>
      <c r="C39" s="62"/>
      <c r="D39" s="62"/>
      <c r="E39" s="62"/>
      <c r="F39" s="63" t="s">
        <v>685</v>
      </c>
      <c r="G39" s="63"/>
      <c r="H39" s="62"/>
      <c r="I39" s="62"/>
      <c r="J39" s="63" t="s">
        <v>679</v>
      </c>
      <c r="K39" s="63"/>
      <c r="L39" s="62"/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 x14ac:dyDescent="0.2"/>
    <row r="41" spans="1:43" ht="24" customHeight="1" x14ac:dyDescent="0.25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5" customHeight="1" x14ac:dyDescent="0.2"/>
    <row r="43" spans="1:43" ht="24" customHeight="1" x14ac:dyDescent="0.25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2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5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2127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2">
      <c r="A3" s="361" t="s">
        <v>2</v>
      </c>
      <c r="B3" s="362"/>
      <c r="C3" s="362"/>
      <c r="D3" s="363"/>
      <c r="E3" s="380" t="str">
        <f>CONCATENATE(入力!F3,"　　",入力!F8)</f>
        <v>川崎市立西高津中学校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2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2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2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2">
      <c r="A7" s="167" t="s">
        <v>0</v>
      </c>
      <c r="B7" s="168"/>
      <c r="C7" s="168"/>
      <c r="D7" s="169"/>
      <c r="E7" s="376" t="str">
        <f>IF(入力!F12="","",入力!F12)</f>
        <v>ふかざわ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5">
      <c r="A8" s="132" t="s">
        <v>6</v>
      </c>
      <c r="B8" s="98"/>
      <c r="C8" s="98"/>
      <c r="D8" s="133"/>
      <c r="E8" s="364" t="str">
        <f>IF(入力!F13="","",入力!F13)</f>
        <v>深澤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2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5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2"/>
    <row r="12" spans="1:40" ht="22.5" customHeight="1" thickBot="1" x14ac:dyDescent="0.25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2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5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2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せき</v>
      </c>
      <c r="F15" s="330"/>
      <c r="G15" s="330"/>
      <c r="H15" s="330"/>
      <c r="I15" s="330"/>
      <c r="J15" s="330" t="str">
        <f>IF(入力!K22="","",入力!K22)</f>
        <v>たいち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かわさき</v>
      </c>
      <c r="Z15" s="330"/>
      <c r="AA15" s="330"/>
      <c r="AB15" s="330"/>
      <c r="AC15" s="330"/>
      <c r="AD15" s="330" t="str">
        <f>IF(入力!AE22="","",入力!AE22)</f>
        <v>はる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161</v>
      </c>
      <c r="AL15" s="329"/>
      <c r="AM15" s="328" t="str">
        <f>IF(入力!AN22="","",入力!AN22)</f>
        <v>○</v>
      </c>
      <c r="AN15" s="342"/>
    </row>
    <row r="16" spans="1:40" ht="37.5" customHeight="1" x14ac:dyDescent="0.2">
      <c r="A16" s="198"/>
      <c r="B16" s="199"/>
      <c r="C16" s="333"/>
      <c r="D16" s="333"/>
      <c r="E16" s="344" t="str">
        <f>IF(入力!F23="","",入力!F23)</f>
        <v>関</v>
      </c>
      <c r="F16" s="345"/>
      <c r="G16" s="345"/>
      <c r="H16" s="345"/>
      <c r="I16" s="345"/>
      <c r="J16" s="345" t="str">
        <f>IF(入力!K23="","",入力!K23)</f>
        <v>太一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河﨑</v>
      </c>
      <c r="Z16" s="345"/>
      <c r="AA16" s="345"/>
      <c r="AB16" s="345"/>
      <c r="AC16" s="345"/>
      <c r="AD16" s="345" t="str">
        <f>IF(入力!AE23="","",入力!AE23)</f>
        <v>悠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2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うらた</v>
      </c>
      <c r="F17" s="316"/>
      <c r="G17" s="316"/>
      <c r="H17" s="316"/>
      <c r="I17" s="316"/>
      <c r="J17" s="316" t="str">
        <f>IF(入力!K24="","",入力!K24)</f>
        <v>じゅんや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よねざわ</v>
      </c>
      <c r="Z17" s="316"/>
      <c r="AA17" s="316"/>
      <c r="AB17" s="316"/>
      <c r="AC17" s="316"/>
      <c r="AD17" s="316" t="str">
        <f>IF(入力!AE24="","",入力!AE24)</f>
        <v>りん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178</v>
      </c>
      <c r="AL17" s="110"/>
      <c r="AM17" s="318" t="str">
        <f>IF(入力!AN24="","",入力!AN24)</f>
        <v>○</v>
      </c>
      <c r="AN17" s="319"/>
    </row>
    <row r="18" spans="1:40" ht="37.5" customHeight="1" x14ac:dyDescent="0.2">
      <c r="A18" s="210"/>
      <c r="B18" s="211"/>
      <c r="C18" s="313"/>
      <c r="D18" s="313"/>
      <c r="E18" s="308" t="str">
        <f>IF(入力!F25="","",入力!F25)</f>
        <v>浦田</v>
      </c>
      <c r="F18" s="309"/>
      <c r="G18" s="309"/>
      <c r="H18" s="309"/>
      <c r="I18" s="309"/>
      <c r="J18" s="309" t="str">
        <f>IF(入力!K25="","",入力!K25)</f>
        <v>純哉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米澤</v>
      </c>
      <c r="Z18" s="309"/>
      <c r="AA18" s="309"/>
      <c r="AB18" s="309"/>
      <c r="AC18" s="309"/>
      <c r="AD18" s="309" t="str">
        <f>IF(入力!AE25="","",入力!AE25)</f>
        <v>凜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2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いしぐろ</v>
      </c>
      <c r="F19" s="316"/>
      <c r="G19" s="316"/>
      <c r="H19" s="316"/>
      <c r="I19" s="316"/>
      <c r="J19" s="316" t="str">
        <f>IF(入力!K26="","",入力!K26)</f>
        <v>かづき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162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 x14ac:dyDescent="0.2">
      <c r="A20" s="198"/>
      <c r="B20" s="199"/>
      <c r="C20" s="313"/>
      <c r="D20" s="313"/>
      <c r="E20" s="308" t="str">
        <f>IF(入力!F27="","",入力!F27)</f>
        <v>石黒</v>
      </c>
      <c r="F20" s="309"/>
      <c r="G20" s="309"/>
      <c r="H20" s="309"/>
      <c r="I20" s="309"/>
      <c r="J20" s="309" t="str">
        <f>IF(入力!K27="","",入力!K27)</f>
        <v>夏月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2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たむら</v>
      </c>
      <c r="F21" s="316"/>
      <c r="G21" s="316"/>
      <c r="H21" s="316"/>
      <c r="I21" s="316"/>
      <c r="J21" s="316" t="str">
        <f>IF(入力!K28="","",入力!K28)</f>
        <v>るうく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 x14ac:dyDescent="0.2">
      <c r="A22" s="210"/>
      <c r="B22" s="211"/>
      <c r="C22" s="313"/>
      <c r="D22" s="313"/>
      <c r="E22" s="308" t="str">
        <f>IF(入力!F29="","",入力!F29)</f>
        <v>田村</v>
      </c>
      <c r="F22" s="309"/>
      <c r="G22" s="309"/>
      <c r="H22" s="309"/>
      <c r="I22" s="309"/>
      <c r="J22" s="309" t="str">
        <f>IF(入力!K29="","",入力!K29)</f>
        <v>琉矩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2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たむら</v>
      </c>
      <c r="F23" s="316"/>
      <c r="G23" s="316"/>
      <c r="H23" s="316"/>
      <c r="I23" s="316"/>
      <c r="J23" s="316" t="str">
        <f>IF(入力!K30="","",入力!K30)</f>
        <v>しゅういち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2">
      <c r="A24" s="198"/>
      <c r="B24" s="199"/>
      <c r="C24" s="313"/>
      <c r="D24" s="313"/>
      <c r="E24" s="308" t="str">
        <f>IF(入力!F31="","",入力!F31)</f>
        <v>田村</v>
      </c>
      <c r="F24" s="309"/>
      <c r="G24" s="309"/>
      <c r="H24" s="309"/>
      <c r="I24" s="309"/>
      <c r="J24" s="309" t="str">
        <f>IF(入力!K31="","",入力!K31)</f>
        <v>修一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2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くまさわ</v>
      </c>
      <c r="F25" s="316"/>
      <c r="G25" s="316"/>
      <c r="H25" s="316"/>
      <c r="I25" s="316"/>
      <c r="J25" s="316" t="str">
        <f>IF(入力!K32="","",入力!K32)</f>
        <v>ゆうた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180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5">
      <c r="A26" s="229"/>
      <c r="B26" s="230"/>
      <c r="C26" s="327"/>
      <c r="D26" s="327"/>
      <c r="E26" s="326" t="str">
        <f>IF(入力!F33="","",入力!F33)</f>
        <v>熊澤</v>
      </c>
      <c r="F26" s="322"/>
      <c r="G26" s="322"/>
      <c r="H26" s="322"/>
      <c r="I26" s="322"/>
      <c r="J26" s="322" t="str">
        <f>IF(入力!K33="","",入力!K33)</f>
        <v>雄太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 x14ac:dyDescent="0.25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5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2127</v>
      </c>
      <c r="B7" s="31" t="str">
        <f t="shared" ref="B7:C7" si="0">IF($A$8="","",IF($A$9="",B8,B8&amp;"・"&amp;B9))</f>
        <v>川崎市立西高津中学校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213</v>
      </c>
      <c r="G7" s="31" t="str">
        <f t="shared" si="1"/>
        <v>0032</v>
      </c>
      <c r="H7" s="31">
        <f t="shared" si="1"/>
        <v>0</v>
      </c>
      <c r="I7" s="31" t="str">
        <f t="shared" si="1"/>
        <v>川崎市高津区久地1-10-1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2487</v>
      </c>
      <c r="N7" s="31" t="str">
        <f t="shared" si="1"/>
        <v>044</v>
      </c>
      <c r="O7" s="31" t="str">
        <f t="shared" si="1"/>
        <v>822</v>
      </c>
      <c r="P7" s="31" t="str">
        <f t="shared" si="1"/>
        <v>6467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2127</v>
      </c>
      <c r="B8" s="32" t="str">
        <f>IF(入力!$F$3="","",入力!$F$3)</f>
        <v>川崎市立西高津中学校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213</v>
      </c>
      <c r="G8" s="42" t="str">
        <f>IF(入力!$I$6="","",入力!$I$6)</f>
        <v>0032</v>
      </c>
      <c r="H8" s="32"/>
      <c r="I8" s="32" t="str">
        <f>IF(入力!$L$5="","",入力!$L$5)</f>
        <v>川崎市高津区久地1-10-1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2487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6467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深澤</v>
      </c>
      <c r="D16" s="32" t="str">
        <f>IF(入力!$K$13="","",入力!$K$13)</f>
        <v>鉄也</v>
      </c>
      <c r="E16" s="32" t="str">
        <f>IF(入力!$F$12="","",入力!$F$12)</f>
        <v>ふかざわ</v>
      </c>
      <c r="F16" s="32" t="str">
        <f>IF(入力!$K$12="","",入力!$K$12)</f>
        <v>てつや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伊藤</v>
      </c>
      <c r="D17" s="32" t="str">
        <f>IF(入力!$AE$13="","",入力!$AE$13)</f>
        <v>武</v>
      </c>
      <c r="E17" s="32" t="str">
        <f>IF(入力!$Z$12="","",入力!$Z$12)</f>
        <v>いとう</v>
      </c>
      <c r="F17" s="32" t="str">
        <f>IF(入力!$AE$12="","",入力!$AE$12)</f>
        <v>たけし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関</v>
      </c>
      <c r="D24" s="32" t="str">
        <f>IF(入力!$AE$16="","",入力!$AE$16)</f>
        <v>太一</v>
      </c>
      <c r="E24" s="32" t="str">
        <f>IF(入力!$Z$15="","",入力!$Z$15)</f>
        <v>せき</v>
      </c>
      <c r="F24" s="32" t="str">
        <f>IF(入力!$AE$15="","",入力!$AE$15)</f>
        <v>たいち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関</v>
      </c>
      <c r="D53" s="32" t="str">
        <f>IF(OR(L53&lt;&gt;"○",入力!K23=""),"",入力!K23)</f>
        <v>太一</v>
      </c>
      <c r="E53" s="32" t="str">
        <f>IF(OR(L53&lt;&gt;"○",入力!F22=""),"",入力!F22)</f>
        <v>せき</v>
      </c>
      <c r="F53" s="32" t="str">
        <f>IF(OR(L53&lt;&gt;"○",入力!K22=""),"",入力!K22)</f>
        <v>たいち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浦田</v>
      </c>
      <c r="D54" s="32" t="str">
        <f>IF(OR(L54&lt;&gt;"○",入力!K25=""),"",入力!K25)</f>
        <v>純哉</v>
      </c>
      <c r="E54" s="32" t="str">
        <f>IF(OR(L54&lt;&gt;"○",入力!F24=""),"",入力!F24)</f>
        <v>うらた</v>
      </c>
      <c r="F54" s="32" t="str">
        <f>IF(OR(L54&lt;&gt;"○",入力!K24=""),"",入力!K24)</f>
        <v>じゅんや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石黒</v>
      </c>
      <c r="D55" s="32" t="str">
        <f>IF(OR(L55&lt;&gt;"○",入力!K27=""),"",入力!K27)</f>
        <v>夏月</v>
      </c>
      <c r="E55" s="32" t="str">
        <f>IF(OR(L55&lt;&gt;"○",入力!F26=""),"",入力!F26)</f>
        <v>いしぐろ</v>
      </c>
      <c r="F55" s="32" t="str">
        <f>IF(OR(L55&lt;&gt;"○",入力!K26=""),"",入力!K26)</f>
        <v>かづき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田村</v>
      </c>
      <c r="D56" s="32" t="str">
        <f>IF(OR(L56&lt;&gt;"○",入力!K29=""),"",入力!K29)</f>
        <v>琉矩</v>
      </c>
      <c r="E56" s="32" t="str">
        <f>IF(OR(L56&lt;&gt;"○",入力!F28=""),"",入力!F28)</f>
        <v>たむら</v>
      </c>
      <c r="F56" s="32" t="str">
        <f>IF(OR(L56&lt;&gt;"○",入力!K28=""),"",入力!K28)</f>
        <v>るうく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修一</v>
      </c>
      <c r="E57" s="32" t="str">
        <f>IF(OR(L57&lt;&gt;"○",入力!F30=""),"",入力!F30)</f>
        <v>たむら</v>
      </c>
      <c r="F57" s="32" t="str">
        <f>IF(OR(L57&lt;&gt;"○",入力!K30=""),"",入力!K30)</f>
        <v>しゅういち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熊澤</v>
      </c>
      <c r="D58" s="32" t="str">
        <f>IF(OR(L58&lt;&gt;"○",入力!K33=""),"",入力!K33)</f>
        <v>雄太</v>
      </c>
      <c r="E58" s="32" t="str">
        <f>IF(OR(L58&lt;&gt;"○",入力!F32=""),"",入力!F32)</f>
        <v>くまさわ</v>
      </c>
      <c r="F58" s="32" t="str">
        <f>IF(OR(L58&lt;&gt;"○",入力!K32=""),"",入力!K32)</f>
        <v>ゆうた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180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河﨑</v>
      </c>
      <c r="D59" s="32" t="str">
        <f>IF(OR(L59&lt;&gt;"○",入力!AE23=""),"",入力!AE23)</f>
        <v>悠</v>
      </c>
      <c r="E59" s="32" t="str">
        <f>IF(OR(L59&lt;&gt;"○",入力!Z22=""),"",入力!Z22)</f>
        <v>かわさき</v>
      </c>
      <c r="F59" s="32" t="str">
        <f>IF(OR(L59&lt;&gt;"○",入力!AE22=""),"",入力!AE22)</f>
        <v>はる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米澤</v>
      </c>
      <c r="D60" s="32" t="str">
        <f>IF(OR(L60&lt;&gt;"○",入力!AE25=""),"",入力!AE25)</f>
        <v>凜</v>
      </c>
      <c r="E60" s="32" t="str">
        <f>IF(OR(L60&lt;&gt;"○",入力!Z24=""),"",入力!Z24)</f>
        <v>よねざわ</v>
      </c>
      <c r="F60" s="32" t="str">
        <f>IF(OR(L60&lt;&gt;"○",入力!AE24=""),"",入力!AE24)</f>
        <v>りん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2019-05-10T01:43:47Z</cp:lastPrinted>
  <dcterms:created xsi:type="dcterms:W3CDTF">2006-11-03T01:52:14Z</dcterms:created>
  <dcterms:modified xsi:type="dcterms:W3CDTF">2019-05-10T01:45:51Z</dcterms:modified>
</cp:coreProperties>
</file>