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xr:revisionPtr revIDLastSave="0" documentId="8_{0A316FE9-9DB2-4406-9C97-7CFD4935472C}" xr6:coauthVersionLast="36" xr6:coauthVersionMax="36" xr10:uidLastSave="{00000000-0000-0000-0000-000000000000}"/>
  <bookViews>
    <workbookView xWindow="0" yWindow="0" windowWidth="28800" windowHeight="1138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<sst xmlns="http://schemas.openxmlformats.org/spreadsheetml/2006/main" count="1491" uniqueCount="761">
  <si>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</si>
  <si>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</si>
  <si>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</si>
  <si>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</si>
  <si>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</si>
  <si>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</si>
  <si>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</si>
  <si>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</si>
  <si>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</si>
  <si>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</si>
  <si>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</si>
  <si>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</si>
  <si>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</si>
  <si>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</si>
  <si>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</si>
  <si>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</si>
  <si>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</si>
  <si>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</si>
  <si>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</si>
  <si>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</si>
  <si>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</si>
  <si>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</si>
  <si>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</si>
  <si>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</si>
  <si>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</si>
  <si>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</si>
  <si>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</si>
  <si>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</si>
  <si>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</si>
  <si>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</si>
  <si>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</si>
  <si>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</si>
  <si>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</si>
  <si>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</si>
  <si>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</si>
  <si>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</si>
  <si>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</si>
  <si>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</si>
  <si>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</si>
  <si>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</si>
  <si>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</si>
  <si>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</si>
  <si>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</si>
  <si>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</si>
  <si>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</si>
  <si>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</si>
  <si>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</si>
  <si>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</si>
  <si>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</si>
  <si>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</si>
  <si>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</si>
  <si>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</si>
  <si>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</si>
  <si>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</si>
  <si>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</si>
  <si>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</si>
  <si>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</si>
  <si>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</si>
  <si>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</si>
  <si>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</si>
  <si>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</si>
  <si>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</si>
  <si>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</si>
  <si>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</si>
  <si>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</si>
  <si>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</si>
  <si>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</si>
  <si>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</si>
  <si>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</si>
  <si>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</si>
  <si>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</si>
  <si>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</si>
  <si>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</si>
  <si>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</si>
  <si>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</si>
  <si>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</si>
  <si>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</si>
  <si>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</si>
  <si>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</si>
  <si>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</si>
  <si>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</si>
  <si>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</si>
  <si>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</si>
  <si>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</si>
  <si>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</si>
  <si>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</si>
  <si>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</si>
  <si>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</si>
  <si>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</si>
  <si>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</si>
  <si>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</si>
  <si>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</si>
  <si>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</si>
  <si>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</si>
  <si>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</si>
  <si>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</si>
  <si>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</si>
  <si>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</si>
  <si>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</si>
  <si>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</si>
  <si>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</si>
  <si>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</si>
  <si>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</si>
  <si>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</si>
  <si>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</si>
  <si>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</si>
  <si>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</si>
  <si>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</si>
  <si>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</si>
  <si>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</si>
  <si>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</si>
  <si>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</si>
  <si>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</si>
  <si>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</si>
  <si>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</si>
  <si>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</si>
  <si>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</si>
  <si>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</si>
  <si>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</si>
  <si>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</si>
  <si>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</si>
  <si>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</si>
  <si>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</si>
  <si>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</si>
  <si>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</si>
  <si>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</si>
  <si>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</si>
  <si>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</si>
  <si>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</si>
  <si>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</si>
  <si>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</si>
  <si>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</si>
  <si>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</si>
  <si>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</si>
  <si>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</si>
  <si>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</si>
  <si>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</si>
  <si>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</si>
  <si>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</si>
  <si>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</si>
  <si>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</si>
  <si>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</si>
  <si>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</si>
  <si>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</si>
  <si>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</si>
  <si>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</si>
  <si>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</si>
  <si>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</si>
  <si>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</si>
  <si>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</si>
  <si>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</si>
  <si>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</si>
  <si>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</si>
  <si>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</si>
  <si>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</si>
  <si>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</si>
  <si>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</si>
  <si>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</si>
  <si>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</si>
  <si>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</si>
  <si>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</si>
  <si>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</si>
  <si>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</si>
  <si>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</si>
  <si>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</si>
  <si>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</si>
  <si>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</si>
  <si>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</si>
  <si>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</si>
  <si>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</si>
  <si>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</si>
  <si>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</si>
  <si>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</si>
  <si>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</si>
  <si>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</si>
  <si>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</si>
  <si>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</si>
  <si>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</si>
  <si>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</si>
  <si>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</si>
  <si>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</si>
  <si>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</si>
  <si>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</si>
  <si>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</si>
  <si>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</si>
  <si>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</si>
  <si>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</si>
  <si>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</si>
  <si>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</si>
  <si>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</si>
  <si>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</si>
  <si>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</si>
  <si>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</si>
  <si>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</si>
  <si>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</si>
  <si>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</si>
  <si>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</si>
  <si>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</si>
  <si>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</si>
  <si>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</si>
  <si>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</si>
  <si>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</si>
  <si>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</si>
  <si>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</si>
  <si>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</si>
  <si>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</si>
  <si>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</si>
  <si>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</si>
  <si>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</si>
  <si>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</si>
  <si>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</si>
  <si>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</si>
  <si>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</si>
  <si>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</si>
  <si>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</si>
  <si>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</si>
  <si>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</si>
  <si>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</si>
  <si>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</si>
  <si>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</si>
  <si>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</si>
  <si>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</si>
  <si>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</si>
  <si>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</si>
  <si>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</si>
  <si>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</si>
  <si>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</si>
  <si>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</si>
  <si>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</si>
  <si>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</si>
  <si>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</si>
  <si>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</si>
  <si>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</si>
  <si>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</si>
  <si>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</si>
  <si>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</si>
  <si>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</si>
  <si>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</si>
  <si>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</si>
  <si>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</si>
  <si>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</si>
  <si>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</si>
  <si>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</si>
  <si>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</si>
  <si>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</si>
  <si>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</si>
  <si>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</si>
  <si>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</si>
  <si>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</si>
  <si>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</si>
  <si>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</si>
  <si>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</si>
  <si>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</si>
  <si>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</si>
  <si>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</si>
  <si>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</si>
  <si>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</si>
  <si>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</si>
  <si>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</si>
  <si>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</si>
  <si>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</si>
  <si>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</si>
  <si>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</si>
  <si>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</si>
  <si>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</si>
  <si>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</si>
  <si>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</si>
  <si>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</si>
  <si>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</si>
  <si>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</si>
  <si>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</si>
  <si>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</si>
  <si>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</si>
  <si>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</si>
  <si>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</si>
  <si>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</si>
  <si>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</si>
  <si>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</si>
  <si>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</si>
  <si>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</si>
  <si>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</si>
  <si>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</si>
  <si>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</si>
  <si>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</si>
  <si>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</si>
  <si>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</si>
  <si>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</si>
  <si>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</si>
  <si>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</si>
  <si>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</si>
  <si>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</si>
  <si>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</si>
  <si>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</si>
  <si>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</si>
  <si>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</si>
  <si>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</si>
  <si>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</si>
  <si>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</si>
  <si>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</si>
  <si>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</si>
  <si>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</si>
  <si>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</si>
  <si>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</si>
  <si>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</si>
  <si>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</si>
  <si>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</si>
  <si>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</si>
  <si>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</si>
  <si>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</si>
  <si>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</si>
  <si>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</si>
  <si>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</si>
  <si>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</si>
  <si>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</si>
  <si>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</si>
  <si>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</si>
  <si>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</si>
  <si>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</si>
  <si>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</si>
  <si>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</si>
  <si>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</si>
  <si>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</si>
  <si>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</si>
  <si>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</si>
  <si>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</si>
  <si>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</si>
  <si>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</si>
  <si>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</si>
  <si>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</si>
  <si>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</si>
  <si>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</si>
  <si>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</si>
  <si>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</si>
  <si>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</si>
  <si>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</si>
  <si>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</si>
  <si>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</si>
  <si>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</si>
  <si>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</si>
  <si>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</si>
  <si>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</si>
  <si>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</si>
  <si>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</si>
  <si>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</si>
  <si>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</si>
  <si>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</si>
  <si>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</si>
  <si>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</si>
  <si>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</si>
  <si>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</si>
  <si>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</si>
  <si>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</si>
  <si>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</si>
  <si>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</si>
  <si>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</si>
  <si>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</si>
  <si>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</si>
  <si>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</si>
  <si>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</si>
  <si>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</si>
  <si>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</si>
  <si>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</si>
  <si>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</si>
  <si>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</si>
  <si>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</si>
  <si>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</si>
  <si>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</si>
  <si>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</si>
  <si>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</si>
  <si>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</si>
  <si>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</si>
  <si>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</si>
  <si>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</si>
  <si>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</si>
  <si>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</si>
  <si>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</si>
  <si>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</si>
  <si>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</si>
  <si>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</si>
  <si>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</si>
  <si>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</si>
  <si>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</si>
  <si>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</si>
  <si>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</si>
  <si>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</si>
  <si>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</si>
  <si>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</si>
  <si>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</si>
  <si>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</si>
  <si>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</si>
  <si>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</si>
  <si>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</si>
  <si>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</si>
  <si>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</si>
  <si>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</si>
  <si>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</si>
  <si>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</si>
  <si>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</si>
  <si>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</si>
  <si>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</si>
  <si>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</si>
  <si>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</si>
  <si>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</si>
  <si>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</si>
  <si>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</si>
  <si>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</si>
  <si>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</si>
  <si>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</si>
  <si>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</si>
  <si>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</si>
  <si>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</si>
  <si>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</si>
  <si>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</si>
  <si>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</si>
  <si>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</si>
  <si>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</si>
  <si>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</si>
  <si>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</si>
  <si>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</si>
  <si>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</si>
  <si>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</si>
  <si>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</si>
  <si>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</si>
  <si>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</si>
  <si>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</si>
  <si>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</si>
  <si>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</si>
  <si>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</si>
  <si>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</si>
  <si>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</si>
  <si>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</si>
  <si>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</si>
  <si>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</si>
  <si>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</si>
  <si>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</si>
  <si>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</si>
  <si>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</si>
  <si>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</si>
  <si>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</si>
  <si>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</si>
  <si>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</si>
  <si>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</si>
  <si>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</si>
  <si>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</si>
  <si>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</si>
  <si>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</si>
  <si>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</si>
  <si>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</si>
  <si>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</si>
  <si>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</si>
  <si>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</si>
  <si>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</si>
  <si>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</si>
  <si>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</si>
  <si>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</si>
  <si>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</si>
  <si>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</si>
  <si>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</si>
  <si>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</si>
  <si>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</si>
  <si>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</si>
  <si>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</si>
  <si>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</si>
  <si>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</si>
  <si>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</si>
  <si>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</si>
  <si>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</si>
  <si>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</si>
  <si>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</si>
  <si>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</si>
  <si>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</si>
  <si>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</si>
  <si>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</si>
  <si>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</si>
  <si>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</si>
  <si>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</si>
  <si>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</si>
  <si>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</si>
  <si>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</si>
  <si>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</si>
  <si>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</si>
  <si>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</si>
  <si>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</si>
  <si>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</si>
  <si>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</si>
  <si>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</si>
  <si>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</si>
  <si>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</si>
  <si>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</si>
  <si>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</si>
  <si>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</si>
  <si>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</si>
  <si>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</si>
  <si>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</si>
  <si>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</si>
  <si>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</si>
  <si>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</si>
  <si>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</si>
  <si>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</si>
  <si>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</si>
  <si>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</si>
  <si>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</si>
  <si>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</si>
  <si>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</si>
  <si>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</si>
  <si>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</si>
  <si>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</si>
  <si>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</si>
  <si>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</si>
  <si>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</si>
  <si>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</si>
  <si>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</si>
  <si>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</si>
  <si>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</si>
  <si>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</si>
  <si>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</si>
  <si>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</si>
  <si>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</si>
  <si>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</si>
  <si>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</si>
  <si>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</si>
  <si>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</si>
  <si>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</si>
  <si>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</si>
  <si>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</si>
  <si>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</si>
  <si>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</si>
  <si>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</si>
  <si>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</si>
  <si>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</si>
  <si>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</si>
  <si>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</si>
  <si>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</si>
  <si>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</si>
  <si>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</si>
  <si>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</si>
  <si>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</si>
  <si>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</si>
  <si>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</si>
  <si>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</si>
  <si>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</si>
  <si>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</si>
  <si>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</si>
  <si>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</si>
  <si>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</si>
  <si>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</si>
  <si>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</si>
  <si>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</si>
  <si>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</si>
  <si>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</si>
  <si>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</si>
  <si>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</si>
  <si>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</si>
  <si>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</si>
  <si>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</si>
  <si>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</si>
  <si>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</si>
  <si>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</si>
  <si>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</si>
  <si>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</si>
  <si>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</si>
  <si>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</si>
  <si>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</si>
  <si>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</si>
  <si>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</si>
  <si>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</si>
  <si>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</si>
  <si>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</si>
  <si>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</si>
  <si>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</si>
  <si>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</si>
  <si>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</si>
  <si>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</si>
  <si>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</si>
  <si>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</si>
  <si>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</si>
  <si>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</si>
  <si>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</si>
  <si>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</si>
  <si>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</si>
  <si>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</si>
  <si>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</si>
  <si>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</si>
  <si>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</si>
  <si>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</si>
  <si>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</si>
  <si>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</si>
  <si>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</si>
  <si>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</si>
  <si>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</si>
  <si>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</si>
  <si>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</si>
  <si>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</si>
  <si>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</si>
  <si>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</si>
  <si>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</si>
  <si>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</si>
  <si>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</si>
  <si>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</si>
  <si>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</si>
  <si>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</si>
  <si>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</si>
  <si>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</si>
  <si>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</si>
  <si>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</si>
  <si>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</si>
  <si>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</si>
  <si>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</si>
  <si>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</si>
  <si>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</si>
  <si>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</si>
  <si>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</si>
  <si>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</si>
  <si>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</si>
  <si>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</si>
  <si>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</si>
  <si>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</si>
  <si>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</si>
  <si>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</si>
  <si>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</si>
  <si>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</si>
  <si>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</si>
  <si>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</si>
  <si>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</si>
  <si>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</si>
  <si>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</si>
  <si>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</si>
  <si>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</si>
  <si>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</si>
  <si>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</si>
  <si>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</si>
  <si>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</si>
  <si>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</si>
  <si>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</si>
  <si>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</si>
  <si>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</si>
  <si>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</si>
  <si>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</si>
  <si>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</si>
  <si>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</si>
  <si>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</si>
  <si>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</si>
  <si>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</si>
  <si>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</si>
  <si>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</si>
  <si>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</si>
  <si>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</si>
  <si>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</si>
  <si>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</si>
  <si>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</si>
  <si>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</si>
  <si>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</si>
  <si>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</si>
  <si>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</si>
  <si>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</si>
  <si>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</si>
  <si>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</si>
  <si>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</si>
  <si>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</si>
  <si>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</si>
  <si>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</si>
  <si>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</si>
  <si>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</si>
  <si>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</si>
  <si>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</si>
  <si>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</si>
  <si>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</si>
  <si>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</si>
  <si>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</si>
  <si>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</si>
  <si>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</si>
  <si>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</si>
  <si>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</si>
  <si>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</si>
  <si>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</si>
  <si>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</si>
  <si>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</si>
  <si>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</si>
  <si>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</si>
  <si>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</si>
  <si>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</si>
  <si>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</si>
  <si>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</si>
  <si>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</si>
  <si>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</si>
  <si>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</si>
  <si>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</si>
  <si>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</si>
  <si>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</si>
  <si>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</si>
  <si>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</si>
  <si>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</si>
  <si>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</si>
  <si>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</si>
  <si>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213</t>
    <phoneticPr fontId="2"/>
  </si>
  <si>
    <t>0023</t>
    <phoneticPr fontId="2"/>
  </si>
  <si>
    <t>川崎市高津区子母口７３０</t>
    <rPh sb="0" eb="3">
      <t>カワサキシ</t>
    </rPh>
    <rPh sb="3" eb="6">
      <t>タカツク</t>
    </rPh>
    <rPh sb="6" eb="9">
      <t>シボクチ</t>
    </rPh>
    <phoneticPr fontId="2"/>
  </si>
  <si>
    <t>０４４</t>
    <phoneticPr fontId="2"/>
  </si>
  <si>
    <t>７６６</t>
    <phoneticPr fontId="2"/>
  </si>
  <si>
    <t>１６４９</t>
    <phoneticPr fontId="2"/>
  </si>
  <si>
    <t>廣部</t>
    <rPh sb="0" eb="2">
      <t>ヒロベ</t>
    </rPh>
    <phoneticPr fontId="2"/>
  </si>
  <si>
    <t>聡人</t>
    <rPh sb="0" eb="1">
      <t>サトシ</t>
    </rPh>
    <rPh sb="1" eb="2">
      <t>ヒト</t>
    </rPh>
    <phoneticPr fontId="2"/>
  </si>
  <si>
    <t>ひろべ</t>
    <phoneticPr fontId="2"/>
  </si>
  <si>
    <t>あきひと</t>
    <phoneticPr fontId="2"/>
  </si>
  <si>
    <t>おおい</t>
    <phoneticPr fontId="2"/>
  </si>
  <si>
    <t>としかず</t>
    <phoneticPr fontId="2"/>
  </si>
  <si>
    <t>大井</t>
    <rPh sb="0" eb="2">
      <t>オオイ</t>
    </rPh>
    <phoneticPr fontId="2"/>
  </si>
  <si>
    <t>利和</t>
    <rPh sb="0" eb="2">
      <t>トシカズ</t>
    </rPh>
    <phoneticPr fontId="2"/>
  </si>
  <si>
    <t>すずき</t>
    <phoneticPr fontId="2"/>
  </si>
  <si>
    <t>しょういちろう</t>
    <phoneticPr fontId="2"/>
  </si>
  <si>
    <t>鈴木</t>
    <rPh sb="0" eb="2">
      <t>スズキ</t>
    </rPh>
    <phoneticPr fontId="2"/>
  </si>
  <si>
    <t>翔一朗</t>
    <rPh sb="0" eb="3">
      <t>ショウイチロウ</t>
    </rPh>
    <phoneticPr fontId="2"/>
  </si>
  <si>
    <t>いせ</t>
    <phoneticPr fontId="2"/>
  </si>
  <si>
    <t>けいと</t>
    <phoneticPr fontId="2"/>
  </si>
  <si>
    <t>伊勢</t>
    <rPh sb="0" eb="2">
      <t>イセ</t>
    </rPh>
    <phoneticPr fontId="2"/>
  </si>
  <si>
    <t>啓人</t>
    <rPh sb="0" eb="2">
      <t>ケイト</t>
    </rPh>
    <phoneticPr fontId="2"/>
  </si>
  <si>
    <t>なかがわ</t>
    <phoneticPr fontId="2"/>
  </si>
  <si>
    <t>ゆうき</t>
    <phoneticPr fontId="2"/>
  </si>
  <si>
    <t>中川</t>
    <rPh sb="0" eb="2">
      <t>ナカガワ</t>
    </rPh>
    <phoneticPr fontId="2"/>
  </si>
  <si>
    <t>裕貴</t>
    <rPh sb="0" eb="2">
      <t>ユウキ</t>
    </rPh>
    <phoneticPr fontId="2"/>
  </si>
  <si>
    <t>いのくち</t>
    <phoneticPr fontId="2"/>
  </si>
  <si>
    <t>りょうが</t>
    <phoneticPr fontId="2"/>
  </si>
  <si>
    <t>猪口</t>
    <rPh sb="0" eb="2">
      <t>イノクチ</t>
    </rPh>
    <phoneticPr fontId="2"/>
  </si>
  <si>
    <t>瀧牙</t>
    <rPh sb="1" eb="2">
      <t>キバ</t>
    </rPh>
    <phoneticPr fontId="2"/>
  </si>
  <si>
    <t>なりた</t>
    <phoneticPr fontId="2"/>
  </si>
  <si>
    <t>かんじ</t>
    <phoneticPr fontId="2"/>
  </si>
  <si>
    <t>成田</t>
    <rPh sb="0" eb="2">
      <t>ナリタ</t>
    </rPh>
    <phoneticPr fontId="2"/>
  </si>
  <si>
    <t>寛志</t>
    <rPh sb="0" eb="2">
      <t>ヒロシ</t>
    </rPh>
    <phoneticPr fontId="2"/>
  </si>
  <si>
    <t>とみはら</t>
    <phoneticPr fontId="2"/>
  </si>
  <si>
    <t>りょうた</t>
    <phoneticPr fontId="2"/>
  </si>
  <si>
    <t>富原</t>
    <rPh sb="0" eb="2">
      <t>トミハラ</t>
    </rPh>
    <phoneticPr fontId="2"/>
  </si>
  <si>
    <t>陵大</t>
    <rPh sb="0" eb="1">
      <t>ミササギ</t>
    </rPh>
    <rPh sb="1" eb="2">
      <t>ダイ</t>
    </rPh>
    <phoneticPr fontId="2"/>
  </si>
  <si>
    <t>たかはし</t>
    <phoneticPr fontId="2"/>
  </si>
  <si>
    <t>かずほ</t>
    <phoneticPr fontId="2"/>
  </si>
  <si>
    <t>高橋</t>
    <rPh sb="0" eb="2">
      <t>タカハシ</t>
    </rPh>
    <phoneticPr fontId="2"/>
  </si>
  <si>
    <t>一帆</t>
    <rPh sb="0" eb="2">
      <t>カズホ</t>
    </rPh>
    <phoneticPr fontId="2"/>
  </si>
  <si>
    <t>かじた</t>
    <phoneticPr fontId="2"/>
  </si>
  <si>
    <t>しげと</t>
    <phoneticPr fontId="2"/>
  </si>
  <si>
    <t>梶田</t>
    <rPh sb="0" eb="2">
      <t>カジタ</t>
    </rPh>
    <phoneticPr fontId="2"/>
  </si>
  <si>
    <t>慈人</t>
    <rPh sb="0" eb="2">
      <t>シゲト</t>
    </rPh>
    <phoneticPr fontId="2"/>
  </si>
  <si>
    <t>いしまる</t>
    <phoneticPr fontId="2"/>
  </si>
  <si>
    <t>かんた</t>
    <phoneticPr fontId="2"/>
  </si>
  <si>
    <t>石丸</t>
    <rPh sb="0" eb="2">
      <t>イシマル</t>
    </rPh>
    <phoneticPr fontId="2"/>
  </si>
  <si>
    <t>貫太</t>
    <rPh sb="0" eb="2">
      <t>カンタ</t>
    </rPh>
    <phoneticPr fontId="2"/>
  </si>
  <si>
    <t>ねもと</t>
    <phoneticPr fontId="2"/>
  </si>
  <si>
    <t>はるま</t>
    <phoneticPr fontId="2"/>
  </si>
  <si>
    <t>根本</t>
    <rPh sb="0" eb="2">
      <t>ネモト</t>
    </rPh>
    <phoneticPr fontId="2"/>
  </si>
  <si>
    <t>榛馬</t>
    <rPh sb="0" eb="1">
      <t>ハル</t>
    </rPh>
    <rPh sb="1" eb="2">
      <t>ウマ</t>
    </rPh>
    <phoneticPr fontId="2"/>
  </si>
  <si>
    <t>あらい</t>
    <phoneticPr fontId="2"/>
  </si>
  <si>
    <t>しょうた</t>
    <phoneticPr fontId="2"/>
  </si>
  <si>
    <t>新井</t>
    <rPh sb="0" eb="2">
      <t>アライ</t>
    </rPh>
    <phoneticPr fontId="2"/>
  </si>
  <si>
    <t>翔太</t>
    <rPh sb="0" eb="2">
      <t>ショウタ</t>
    </rPh>
    <phoneticPr fontId="2"/>
  </si>
  <si>
    <t>なかじま</t>
    <phoneticPr fontId="2"/>
  </si>
  <si>
    <t>れん</t>
    <phoneticPr fontId="2"/>
  </si>
  <si>
    <t>中島</t>
    <rPh sb="0" eb="2">
      <t>ナカジマ</t>
    </rPh>
    <phoneticPr fontId="2"/>
  </si>
  <si>
    <t>蓮</t>
    <rPh sb="0" eb="1">
      <t>レン</t>
    </rPh>
    <phoneticPr fontId="2"/>
  </si>
  <si>
    <t>よしだ</t>
    <phoneticPr fontId="2"/>
  </si>
  <si>
    <t>しゅうへい</t>
    <phoneticPr fontId="2"/>
  </si>
  <si>
    <t>吉田</t>
    <rPh sb="0" eb="2">
      <t>ヨシダ</t>
    </rPh>
    <phoneticPr fontId="2"/>
  </si>
  <si>
    <t>周平</t>
    <rPh sb="0" eb="2">
      <t>シュウヘイ</t>
    </rPh>
    <phoneticPr fontId="2"/>
  </si>
  <si>
    <t>猫橋　則文</t>
    <rPh sb="0" eb="2">
      <t>ネコハシ</t>
    </rPh>
    <rPh sb="3" eb="4">
      <t>ノリ</t>
    </rPh>
    <rPh sb="4" eb="5">
      <t>アヤ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</si>
</sst>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E13" sqref="AE13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BS39" sqref="BS39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2129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川崎市立東橘中学校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586</v>
      </c>
      <c r="AG6" s="127"/>
      <c r="AH6" s="127"/>
      <c r="AI6" s="127"/>
      <c r="AJ6" s="127"/>
      <c r="AK6" s="25" t="s">
        <v>586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702</v>
      </c>
      <c r="G12" s="71"/>
      <c r="H12" s="71"/>
      <c r="I12" s="71"/>
      <c r="J12" s="71"/>
      <c r="K12" s="71" t="s">
        <v>703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704</v>
      </c>
      <c r="AA12" s="71"/>
      <c r="AB12" s="71"/>
      <c r="AC12" s="71"/>
      <c r="AD12" s="71"/>
      <c r="AE12" s="71" t="s">
        <v>705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700</v>
      </c>
      <c r="G13" s="84"/>
      <c r="H13" s="84"/>
      <c r="I13" s="84"/>
      <c r="J13" s="85"/>
      <c r="K13" s="84" t="s">
        <v>701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708</v>
      </c>
      <c r="G15" s="71"/>
      <c r="H15" s="71"/>
      <c r="I15" s="71"/>
      <c r="J15" s="71"/>
      <c r="K15" s="71" t="s">
        <v>709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712</v>
      </c>
      <c r="AA15" s="71"/>
      <c r="AB15" s="71"/>
      <c r="AC15" s="71"/>
      <c r="AD15" s="71"/>
      <c r="AE15" s="71" t="s">
        <v>713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710</v>
      </c>
      <c r="G16" s="84"/>
      <c r="H16" s="84"/>
      <c r="I16" s="84"/>
      <c r="J16" s="85"/>
      <c r="K16" s="84" t="s">
        <v>711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714</v>
      </c>
      <c r="AA16" s="84"/>
      <c r="AB16" s="84"/>
      <c r="AC16" s="84"/>
      <c r="AD16" s="85"/>
      <c r="AE16" s="84" t="s">
        <v>715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716</v>
      </c>
      <c r="G22" s="186"/>
      <c r="H22" s="186"/>
      <c r="I22" s="186"/>
      <c r="J22" s="186"/>
      <c r="K22" s="186" t="s">
        <v>717</v>
      </c>
      <c r="L22" s="186"/>
      <c r="M22" s="186"/>
      <c r="N22" s="186"/>
      <c r="O22" s="187"/>
      <c r="P22" s="183">
        <v>3</v>
      </c>
      <c r="Q22" s="183"/>
      <c r="R22" s="188">
        <v>176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736</v>
      </c>
      <c r="AA22" s="186"/>
      <c r="AB22" s="186"/>
      <c r="AC22" s="186"/>
      <c r="AD22" s="186"/>
      <c r="AE22" s="186" t="s">
        <v>737</v>
      </c>
      <c r="AF22" s="186"/>
      <c r="AG22" s="186"/>
      <c r="AH22" s="186"/>
      <c r="AI22" s="187"/>
      <c r="AJ22" s="183">
        <v>2</v>
      </c>
      <c r="AK22" s="183"/>
      <c r="AL22" s="188">
        <v>166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718</v>
      </c>
      <c r="G23" s="204"/>
      <c r="H23" s="204"/>
      <c r="I23" s="204"/>
      <c r="J23" s="204"/>
      <c r="K23" s="204" t="s">
        <v>719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738</v>
      </c>
      <c r="AA23" s="204"/>
      <c r="AB23" s="204"/>
      <c r="AC23" s="204"/>
      <c r="AD23" s="204"/>
      <c r="AE23" s="204" t="s">
        <v>739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720</v>
      </c>
      <c r="G24" s="198"/>
      <c r="H24" s="198"/>
      <c r="I24" s="198"/>
      <c r="J24" s="198"/>
      <c r="K24" s="198" t="s">
        <v>721</v>
      </c>
      <c r="L24" s="198"/>
      <c r="M24" s="198"/>
      <c r="N24" s="198"/>
      <c r="O24" s="199"/>
      <c r="P24" s="195">
        <v>3</v>
      </c>
      <c r="Q24" s="195"/>
      <c r="R24" s="200">
        <v>170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740</v>
      </c>
      <c r="AA24" s="198"/>
      <c r="AB24" s="198"/>
      <c r="AC24" s="198"/>
      <c r="AD24" s="198"/>
      <c r="AE24" s="198" t="s">
        <v>741</v>
      </c>
      <c r="AF24" s="198"/>
      <c r="AG24" s="198"/>
      <c r="AH24" s="198"/>
      <c r="AI24" s="199"/>
      <c r="AJ24" s="195">
        <v>2</v>
      </c>
      <c r="AK24" s="195"/>
      <c r="AL24" s="200">
        <v>170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722</v>
      </c>
      <c r="G25" s="211"/>
      <c r="H25" s="211"/>
      <c r="I25" s="211"/>
      <c r="J25" s="211"/>
      <c r="K25" s="211" t="s">
        <v>723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742</v>
      </c>
      <c r="AA25" s="211"/>
      <c r="AB25" s="211"/>
      <c r="AC25" s="211"/>
      <c r="AD25" s="211"/>
      <c r="AE25" s="211" t="s">
        <v>743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724</v>
      </c>
      <c r="G26" s="198"/>
      <c r="H26" s="198"/>
      <c r="I26" s="198"/>
      <c r="J26" s="198"/>
      <c r="K26" s="198" t="s">
        <v>725</v>
      </c>
      <c r="L26" s="198"/>
      <c r="M26" s="198"/>
      <c r="N26" s="198"/>
      <c r="O26" s="199"/>
      <c r="P26" s="195">
        <v>3</v>
      </c>
      <c r="Q26" s="195"/>
      <c r="R26" s="200">
        <v>169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744</v>
      </c>
      <c r="AA26" s="198"/>
      <c r="AB26" s="198"/>
      <c r="AC26" s="198"/>
      <c r="AD26" s="198"/>
      <c r="AE26" s="198" t="s">
        <v>745</v>
      </c>
      <c r="AF26" s="198"/>
      <c r="AG26" s="198"/>
      <c r="AH26" s="198"/>
      <c r="AI26" s="199"/>
      <c r="AJ26" s="195">
        <v>2</v>
      </c>
      <c r="AK26" s="195"/>
      <c r="AL26" s="200">
        <v>147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726</v>
      </c>
      <c r="G27" s="211"/>
      <c r="H27" s="211"/>
      <c r="I27" s="211"/>
      <c r="J27" s="211"/>
      <c r="K27" s="211" t="s">
        <v>727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746</v>
      </c>
      <c r="AA27" s="211"/>
      <c r="AB27" s="211"/>
      <c r="AC27" s="211"/>
      <c r="AD27" s="211"/>
      <c r="AE27" s="211" t="s">
        <v>747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712</v>
      </c>
      <c r="G28" s="198"/>
      <c r="H28" s="198"/>
      <c r="I28" s="198"/>
      <c r="J28" s="198"/>
      <c r="K28" s="198" t="s">
        <v>713</v>
      </c>
      <c r="L28" s="198"/>
      <c r="M28" s="198"/>
      <c r="N28" s="198"/>
      <c r="O28" s="199"/>
      <c r="P28" s="195">
        <v>3</v>
      </c>
      <c r="Q28" s="195"/>
      <c r="R28" s="200">
        <v>171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748</v>
      </c>
      <c r="AA28" s="198"/>
      <c r="AB28" s="198"/>
      <c r="AC28" s="198"/>
      <c r="AD28" s="198"/>
      <c r="AE28" s="198" t="s">
        <v>749</v>
      </c>
      <c r="AF28" s="198"/>
      <c r="AG28" s="198"/>
      <c r="AH28" s="198"/>
      <c r="AI28" s="199"/>
      <c r="AJ28" s="195">
        <v>3</v>
      </c>
      <c r="AK28" s="195"/>
      <c r="AL28" s="200">
        <v>166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714</v>
      </c>
      <c r="G29" s="211"/>
      <c r="H29" s="211"/>
      <c r="I29" s="211"/>
      <c r="J29" s="211"/>
      <c r="K29" s="211" t="s">
        <v>715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750</v>
      </c>
      <c r="AA29" s="211"/>
      <c r="AB29" s="211"/>
      <c r="AC29" s="211"/>
      <c r="AD29" s="211"/>
      <c r="AE29" s="211" t="s">
        <v>751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728</v>
      </c>
      <c r="G30" s="198"/>
      <c r="H30" s="198"/>
      <c r="I30" s="198"/>
      <c r="J30" s="198"/>
      <c r="K30" s="198" t="s">
        <v>729</v>
      </c>
      <c r="L30" s="198"/>
      <c r="M30" s="198"/>
      <c r="N30" s="198"/>
      <c r="O30" s="199"/>
      <c r="P30" s="195">
        <v>3</v>
      </c>
      <c r="Q30" s="195"/>
      <c r="R30" s="200">
        <v>161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752</v>
      </c>
      <c r="AA30" s="198"/>
      <c r="AB30" s="198"/>
      <c r="AC30" s="198"/>
      <c r="AD30" s="198"/>
      <c r="AE30" s="198" t="s">
        <v>753</v>
      </c>
      <c r="AF30" s="198"/>
      <c r="AG30" s="198"/>
      <c r="AH30" s="198"/>
      <c r="AI30" s="199"/>
      <c r="AJ30" s="195">
        <v>2</v>
      </c>
      <c r="AK30" s="195"/>
      <c r="AL30" s="200">
        <v>160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730</v>
      </c>
      <c r="G31" s="211"/>
      <c r="H31" s="211"/>
      <c r="I31" s="211"/>
      <c r="J31" s="211"/>
      <c r="K31" s="211" t="s">
        <v>731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754</v>
      </c>
      <c r="AA31" s="211"/>
      <c r="AB31" s="211"/>
      <c r="AC31" s="211"/>
      <c r="AD31" s="211"/>
      <c r="AE31" s="211" t="s">
        <v>755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732</v>
      </c>
      <c r="G32" s="198"/>
      <c r="H32" s="198"/>
      <c r="I32" s="198"/>
      <c r="J32" s="198"/>
      <c r="K32" s="198" t="s">
        <v>733</v>
      </c>
      <c r="L32" s="198"/>
      <c r="M32" s="198"/>
      <c r="N32" s="198"/>
      <c r="O32" s="199"/>
      <c r="P32" s="195">
        <v>3</v>
      </c>
      <c r="Q32" s="195"/>
      <c r="R32" s="200">
        <v>177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756</v>
      </c>
      <c r="AA32" s="198"/>
      <c r="AB32" s="198"/>
      <c r="AC32" s="198"/>
      <c r="AD32" s="198"/>
      <c r="AE32" s="198" t="s">
        <v>757</v>
      </c>
      <c r="AF32" s="198"/>
      <c r="AG32" s="198"/>
      <c r="AH32" s="198"/>
      <c r="AI32" s="199"/>
      <c r="AJ32" s="195">
        <v>2</v>
      </c>
      <c r="AK32" s="195"/>
      <c r="AL32" s="200">
        <v>174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734</v>
      </c>
      <c r="G33" s="219"/>
      <c r="H33" s="219"/>
      <c r="I33" s="219"/>
      <c r="J33" s="219"/>
      <c r="K33" s="219" t="s">
        <v>735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758</v>
      </c>
      <c r="AA33" s="219"/>
      <c r="AB33" s="219"/>
      <c r="AC33" s="219"/>
      <c r="AD33" s="219"/>
      <c r="AE33" s="219" t="s">
        <v>759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2020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川崎市立東橘中学校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2129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川崎市立東橘中学校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ひろべ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廣部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すずき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鈴木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なかがわ</v>
      </c>
      <c r="F15" s="292"/>
      <c r="G15" s="292"/>
      <c r="H15" s="292"/>
      <c r="I15" s="292"/>
      <c r="J15" s="292" t="str">
        <f>IF(入力!K22="","",入力!K22)</f>
        <v>ゆうき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176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かじた</v>
      </c>
      <c r="Z15" s="292"/>
      <c r="AA15" s="292"/>
      <c r="AB15" s="292"/>
      <c r="AC15" s="292"/>
      <c r="AD15" s="292" t="str">
        <f>IF(入力!AE22="","",入力!AE22)</f>
        <v>しげと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166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中川</v>
      </c>
      <c r="F16" s="312"/>
      <c r="G16" s="312"/>
      <c r="H16" s="312"/>
      <c r="I16" s="312"/>
      <c r="J16" s="312" t="str">
        <f>IF(入力!K23="","",入力!K23)</f>
        <v>裕貴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梶田</v>
      </c>
      <c r="Z16" s="312"/>
      <c r="AA16" s="312"/>
      <c r="AB16" s="312"/>
      <c r="AC16" s="312"/>
      <c r="AD16" s="312" t="str">
        <f>IF(入力!AE23="","",入力!AE23)</f>
        <v>慈人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いのくち</v>
      </c>
      <c r="F17" s="277"/>
      <c r="G17" s="277"/>
      <c r="H17" s="277"/>
      <c r="I17" s="277"/>
      <c r="J17" s="277" t="str">
        <f>IF(入力!K24="","",入力!K24)</f>
        <v>りょうが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いしまる</v>
      </c>
      <c r="Z17" s="277"/>
      <c r="AA17" s="277"/>
      <c r="AB17" s="277"/>
      <c r="AC17" s="277"/>
      <c r="AD17" s="277" t="str">
        <f>IF(入力!AE24="","",入力!AE24)</f>
        <v>かんた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170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猪口</v>
      </c>
      <c r="F18" s="270"/>
      <c r="G18" s="270"/>
      <c r="H18" s="270"/>
      <c r="I18" s="270"/>
      <c r="J18" s="270" t="str">
        <f>IF(入力!K25="","",入力!K25)</f>
        <v>瀧牙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石丸</v>
      </c>
      <c r="Z18" s="270"/>
      <c r="AA18" s="270"/>
      <c r="AB18" s="270"/>
      <c r="AC18" s="270"/>
      <c r="AD18" s="270" t="str">
        <f>IF(入力!AE25="","",入力!AE25)</f>
        <v>貫太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なりた</v>
      </c>
      <c r="F19" s="277"/>
      <c r="G19" s="277"/>
      <c r="H19" s="277"/>
      <c r="I19" s="277"/>
      <c r="J19" s="277" t="str">
        <f>IF(入力!K26="","",入力!K26)</f>
        <v>かんじ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169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ねもと</v>
      </c>
      <c r="Z19" s="277"/>
      <c r="AA19" s="277"/>
      <c r="AB19" s="277"/>
      <c r="AC19" s="277"/>
      <c r="AD19" s="277" t="str">
        <f>IF(入力!AE26="","",入力!AE26)</f>
        <v>はるま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147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成田</v>
      </c>
      <c r="F20" s="270"/>
      <c r="G20" s="270"/>
      <c r="H20" s="270"/>
      <c r="I20" s="270"/>
      <c r="J20" s="270" t="str">
        <f>IF(入力!K27="","",入力!K27)</f>
        <v>寛志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根本</v>
      </c>
      <c r="Z20" s="270"/>
      <c r="AA20" s="270"/>
      <c r="AB20" s="270"/>
      <c r="AC20" s="270"/>
      <c r="AD20" s="270" t="str">
        <f>IF(入力!AE27="","",入力!AE27)</f>
        <v>榛馬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いせ</v>
      </c>
      <c r="F21" s="277"/>
      <c r="G21" s="277"/>
      <c r="H21" s="277"/>
      <c r="I21" s="277"/>
      <c r="J21" s="277" t="str">
        <f>IF(入力!K28="","",入力!K28)</f>
        <v>けいと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171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あらい</v>
      </c>
      <c r="Z21" s="277"/>
      <c r="AA21" s="277"/>
      <c r="AB21" s="277"/>
      <c r="AC21" s="277"/>
      <c r="AD21" s="277" t="str">
        <f>IF(入力!AE28="","",入力!AE28)</f>
        <v>しょうた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166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伊勢</v>
      </c>
      <c r="F22" s="270"/>
      <c r="G22" s="270"/>
      <c r="H22" s="270"/>
      <c r="I22" s="270"/>
      <c r="J22" s="270" t="str">
        <f>IF(入力!K29="","",入力!K29)</f>
        <v>啓人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新井</v>
      </c>
      <c r="Z22" s="270"/>
      <c r="AA22" s="270"/>
      <c r="AB22" s="270"/>
      <c r="AC22" s="270"/>
      <c r="AD22" s="270" t="str">
        <f>IF(入力!AE29="","",入力!AE29)</f>
        <v>翔太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とみはら</v>
      </c>
      <c r="F23" s="277"/>
      <c r="G23" s="277"/>
      <c r="H23" s="277"/>
      <c r="I23" s="277"/>
      <c r="J23" s="277" t="str">
        <f>IF(入力!K30="","",入力!K30)</f>
        <v>りょうた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161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なかじま</v>
      </c>
      <c r="Z23" s="277"/>
      <c r="AA23" s="277"/>
      <c r="AB23" s="277"/>
      <c r="AC23" s="277"/>
      <c r="AD23" s="277" t="str">
        <f>IF(入力!AE30="","",入力!AE30)</f>
        <v>れん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160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富原</v>
      </c>
      <c r="F24" s="270"/>
      <c r="G24" s="270"/>
      <c r="H24" s="270"/>
      <c r="I24" s="270"/>
      <c r="J24" s="270" t="str">
        <f>IF(入力!K31="","",入力!K31)</f>
        <v>陵大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中島</v>
      </c>
      <c r="Z24" s="270"/>
      <c r="AA24" s="270"/>
      <c r="AB24" s="270"/>
      <c r="AC24" s="270"/>
      <c r="AD24" s="270" t="str">
        <f>IF(入力!AE31="","",入力!AE31)</f>
        <v>蓮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たかはし</v>
      </c>
      <c r="F25" s="277"/>
      <c r="G25" s="277"/>
      <c r="H25" s="277"/>
      <c r="I25" s="277"/>
      <c r="J25" s="277" t="str">
        <f>IF(入力!K32="","",入力!K32)</f>
        <v>かずほ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177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よしだ</v>
      </c>
      <c r="Z25" s="277"/>
      <c r="AA25" s="277"/>
      <c r="AB25" s="277"/>
      <c r="AC25" s="277"/>
      <c r="AD25" s="277" t="str">
        <f>IF(入力!AE32="","",入力!AE32)</f>
        <v>しゅうへい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174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高橋</v>
      </c>
      <c r="F26" s="283"/>
      <c r="G26" s="283"/>
      <c r="H26" s="283"/>
      <c r="I26" s="283"/>
      <c r="J26" s="283" t="str">
        <f>IF(入力!K33="","",入力!K33)</f>
        <v>一帆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吉田</v>
      </c>
      <c r="Z26" s="283"/>
      <c r="AA26" s="283"/>
      <c r="AB26" s="283"/>
      <c r="AC26" s="283"/>
      <c r="AD26" s="283" t="str">
        <f>IF(入力!AE33="","",入力!AE33)</f>
        <v>周平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2129</v>
      </c>
      <c r="B7" s="31" t="str">
        <f t="shared" ref="B7:C7" si="0">IF($A$8="","",IF($A$9="",B8,B8&amp;"・"&amp;B9))</f>
        <v>川崎市立東橘中学校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213</v>
      </c>
      <c r="G7" s="31" t="str">
        <f t="shared" si="1"/>
        <v>0023</v>
      </c>
      <c r="H7" s="31">
        <f t="shared" si="1"/>
        <v>0</v>
      </c>
      <c r="I7" s="31" t="str">
        <f t="shared" si="1"/>
        <v>川崎市高津区子母口７３０</v>
      </c>
      <c r="J7" s="31">
        <f t="shared" si="1"/>
        <v>0</v>
      </c>
      <c r="K7" s="31" t="str">
        <f t="shared" si="1"/>
        <v>０４４</v>
      </c>
      <c r="L7" s="31" t="str">
        <f t="shared" si="1"/>
        <v>７６６</v>
      </c>
      <c r="M7" s="31" t="str">
        <f t="shared" si="1"/>
        <v>１６４９</v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2129</v>
      </c>
      <c r="B8" s="32" t="str">
        <f>IF(入力!$F$3="","",入力!$F$3)</f>
        <v>川崎市立東橘中学校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213</v>
      </c>
      <c r="G8" s="42" t="str">
        <f>IF(入力!$I$6="","",入力!$I$6)</f>
        <v>0023</v>
      </c>
      <c r="H8" s="32"/>
      <c r="I8" s="32" t="str">
        <f>IF(入力!$L$5="","",入力!$L$5)</f>
        <v>川崎市高津区子母口７３０</v>
      </c>
      <c r="J8" s="32"/>
      <c r="K8" s="42" t="str">
        <f>IF(入力!$AB$4="","",入力!$AB$4)</f>
        <v>０４４</v>
      </c>
      <c r="L8" s="42" t="str">
        <f>IF(入力!$AG$4="","",入力!$AG$4)</f>
        <v>７６６</v>
      </c>
      <c r="M8" s="42" t="str">
        <f>IF(入力!$AL$4="","",入力!$AL$4)</f>
        <v>１６４９</v>
      </c>
      <c r="N8" s="42" t="str">
        <f>IF(入力!$AB$6="","",入力!$AB$6)</f>
        <v/>
      </c>
      <c r="O8" s="42" t="str">
        <f>IF(入力!$AG$6="","",入力!$AG$6)</f>
        <v/>
      </c>
      <c r="P8" s="42" t="str">
        <f>IF(入力!$AL$6="","",入力!$AL$6)</f>
        <v/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１６４９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廣部</v>
      </c>
      <c r="D16" s="32" t="str">
        <f>IF(入力!$K$13="","",入力!$K$13)</f>
        <v>聡人</v>
      </c>
      <c r="E16" s="32" t="str">
        <f>IF(入力!$F$12="","",入力!$F$12)</f>
        <v>ひろべ</v>
      </c>
      <c r="F16" s="32" t="str">
        <f>IF(入力!$K$12="","",入力!$K$12)</f>
        <v>あきひと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大井</v>
      </c>
      <c r="D17" s="32" t="str">
        <f>IF(入力!$AE$13="","",入力!$AE$13)</f>
        <v>利和</v>
      </c>
      <c r="E17" s="32" t="str">
        <f>IF(入力!$Z$12="","",入力!$Z$12)</f>
        <v>おおい</v>
      </c>
      <c r="F17" s="32" t="str">
        <f>IF(入力!$AE$12="","",入力!$AE$12)</f>
        <v>としかず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鈴木</v>
      </c>
      <c r="D20" s="32" t="str">
        <f>IF(入力!$K$16="","",入力!$K$16)</f>
        <v>翔一朗</v>
      </c>
      <c r="E20" s="32" t="str">
        <f>IF(入力!$F$15="","",入力!$F$15)</f>
        <v>すずき</v>
      </c>
      <c r="F20" s="32" t="str">
        <f>IF(入力!$K$15="","",入力!$K$15)</f>
        <v>しょういちろう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伊勢</v>
      </c>
      <c r="D24" s="32" t="str">
        <f>IF(入力!$AE$16="","",入力!$AE$16)</f>
        <v>啓人</v>
      </c>
      <c r="E24" s="32" t="str">
        <f>IF(入力!$Z$15="","",入力!$Z$15)</f>
        <v>いせ</v>
      </c>
      <c r="F24" s="32" t="str">
        <f>IF(入力!$AE$15="","",入力!$AE$15)</f>
        <v>けいと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中川</v>
      </c>
      <c r="D53" s="32" t="str">
        <f>IF(OR(L53&lt;&gt;"○",入力!K23=""),"",入力!K23)</f>
        <v>裕貴</v>
      </c>
      <c r="E53" s="32" t="str">
        <f>IF(OR(L53&lt;&gt;"○",入力!F22=""),"",入力!F22)</f>
        <v>なかがわ</v>
      </c>
      <c r="F53" s="32" t="str">
        <f>IF(OR(L53&lt;&gt;"○",入力!K22=""),"",入力!K22)</f>
        <v>ゆうき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猪口</v>
      </c>
      <c r="D54" s="32" t="str">
        <f>IF(OR(L54&lt;&gt;"○",入力!K25=""),"",入力!K25)</f>
        <v>瀧牙</v>
      </c>
      <c r="E54" s="32" t="str">
        <f>IF(OR(L54&lt;&gt;"○",入力!F24=""),"",入力!F24)</f>
        <v>いのくち</v>
      </c>
      <c r="F54" s="32" t="str">
        <f>IF(OR(L54&lt;&gt;"○",入力!K24=""),"",入力!K24)</f>
        <v>りょうが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成田</v>
      </c>
      <c r="D55" s="32" t="str">
        <f>IF(OR(L55&lt;&gt;"○",入力!K27=""),"",入力!K27)</f>
        <v>寛志</v>
      </c>
      <c r="E55" s="32" t="str">
        <f>IF(OR(L55&lt;&gt;"○",入力!F26=""),"",入力!F26)</f>
        <v>なりた</v>
      </c>
      <c r="F55" s="32" t="str">
        <f>IF(OR(L55&lt;&gt;"○",入力!K26=""),"",入力!K26)</f>
        <v>かんじ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伊勢</v>
      </c>
      <c r="D56" s="32" t="str">
        <f>IF(OR(L56&lt;&gt;"○",入力!K29=""),"",入力!K29)</f>
        <v>啓人</v>
      </c>
      <c r="E56" s="32" t="str">
        <f>IF(OR(L56&lt;&gt;"○",入力!F28=""),"",入力!F28)</f>
        <v>いせ</v>
      </c>
      <c r="F56" s="32" t="str">
        <f>IF(OR(L56&lt;&gt;"○",入力!K28=""),"",入力!K28)</f>
        <v>けいと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富原</v>
      </c>
      <c r="D57" s="32" t="str">
        <f>IF(OR(L57&lt;&gt;"○",入力!K31=""),"",入力!K31)</f>
        <v>陵大</v>
      </c>
      <c r="E57" s="32" t="str">
        <f>IF(OR(L57&lt;&gt;"○",入力!F30=""),"",入力!F30)</f>
        <v>とみはら</v>
      </c>
      <c r="F57" s="32" t="str">
        <f>IF(OR(L57&lt;&gt;"○",入力!K30=""),"",入力!K30)</f>
        <v>りょうた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高橋</v>
      </c>
      <c r="D58" s="32" t="str">
        <f>IF(OR(L58&lt;&gt;"○",入力!K33=""),"",入力!K33)</f>
        <v>一帆</v>
      </c>
      <c r="E58" s="32" t="str">
        <f>IF(OR(L58&lt;&gt;"○",入力!F32=""),"",入力!F32)</f>
        <v>たかはし</v>
      </c>
      <c r="F58" s="32" t="str">
        <f>IF(OR(L58&lt;&gt;"○",入力!K32=""),"",入力!K32)</f>
        <v>かずほ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梶田</v>
      </c>
      <c r="D59" s="32" t="str">
        <f>IF(OR(L59&lt;&gt;"○",入力!AE23=""),"",入力!AE23)</f>
        <v>慈人</v>
      </c>
      <c r="E59" s="32" t="str">
        <f>IF(OR(L59&lt;&gt;"○",入力!Z22=""),"",入力!Z22)</f>
        <v>かじた</v>
      </c>
      <c r="F59" s="32" t="str">
        <f>IF(OR(L59&lt;&gt;"○",入力!AE22=""),"",入力!AE22)</f>
        <v>しげと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石丸</v>
      </c>
      <c r="D60" s="32" t="str">
        <f>IF(OR(L60&lt;&gt;"○",入力!AE25=""),"",入力!AE25)</f>
        <v>貫太</v>
      </c>
      <c r="E60" s="32" t="str">
        <f>IF(OR(L60&lt;&gt;"○",入力!Z24=""),"",入力!Z24)</f>
        <v>いしまる</v>
      </c>
      <c r="F60" s="32" t="str">
        <f>IF(OR(L60&lt;&gt;"○",入力!AE24=""),"",入力!AE24)</f>
        <v>かんた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根本</v>
      </c>
      <c r="D61" s="32" t="str">
        <f>IF(OR(L61&lt;&gt;"○",入力!AE27=""),"",入力!AE27)</f>
        <v>榛馬</v>
      </c>
      <c r="E61" s="32" t="str">
        <f>IF(OR(L61&lt;&gt;"○",入力!Z26=""),"",入力!Z26)</f>
        <v>ねもと</v>
      </c>
      <c r="F61" s="32" t="str">
        <f>IF(OR(L61&lt;&gt;"○",入力!AE26=""),"",入力!AE26)</f>
        <v>はるま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147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新井</v>
      </c>
      <c r="D62" s="32" t="str">
        <f>IF(OR(L62&lt;&gt;"○",入力!AE29=""),"",入力!AE29)</f>
        <v>翔太</v>
      </c>
      <c r="E62" s="32" t="str">
        <f>IF(OR(L62&lt;&gt;"○",入力!Z28=""),"",入力!Z28)</f>
        <v>あらい</v>
      </c>
      <c r="F62" s="32" t="str">
        <f>IF(OR(L62&lt;&gt;"○",入力!AE28=""),"",入力!AE28)</f>
        <v>しょうた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中島</v>
      </c>
      <c r="D63" s="32" t="str">
        <f>IF(OR(L63&lt;&gt;"○",入力!AE31=""),"",入力!AE31)</f>
        <v>蓮</v>
      </c>
      <c r="E63" s="32" t="str">
        <f>IF(OR(L63&lt;&gt;"○",入力!Z30=""),"",入力!Z30)</f>
        <v>なかじま</v>
      </c>
      <c r="F63" s="32" t="str">
        <f>IF(OR(L63&lt;&gt;"○",入力!AE30=""),"",入力!AE30)</f>
        <v>れん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吉田</v>
      </c>
      <c r="D64" s="32" t="str">
        <f>IF(OR(L64&lt;&gt;"○",入力!AE33=""),"",入力!AE33)</f>
        <v>周平</v>
      </c>
      <c r="E64" s="32" t="str">
        <f>IF(OR(L64&lt;&gt;"○",入力!Z32=""),"",入力!Z32)</f>
        <v>よしだ</v>
      </c>
      <c r="F64" s="32" t="str">
        <f>IF(OR(L64&lt;&gt;"○",入力!AE32=""),"",入力!AE32)</f>
        <v>しゅうへい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川崎市立中学校</cp:lastModifiedBy>
  <cp:lastPrinted>2022-05-02T05:34:28Z</cp:lastPrinted>
  <dcterms:created xsi:type="dcterms:W3CDTF">2006-11-03T01:52:14Z</dcterms:created>
  <dcterms:modified xsi:type="dcterms:W3CDTF">2022-05-02T05:34:36Z</dcterms:modified>
</cp:coreProperties>
</file>