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【１－１－０】個人用\arikuni\男子バレー\"/>
    </mc:Choice>
  </mc:AlternateContent>
  <bookViews>
    <workbookView xWindow="0" yWindow="24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E60" i="14"/>
  <c r="I60" i="14"/>
  <c r="D60" i="14"/>
  <c r="F60" i="14"/>
  <c r="C60" i="14"/>
  <c r="F62" i="14"/>
  <c r="C62" i="14"/>
  <c r="D62" i="14"/>
  <c r="J62" i="14"/>
  <c r="E62" i="14"/>
  <c r="I62" i="14"/>
  <c r="J64" i="14"/>
  <c r="E64" i="14"/>
  <c r="F64" i="14"/>
  <c r="C64" i="14"/>
  <c r="I64" i="14"/>
  <c r="D64" i="14"/>
  <c r="D54" i="14"/>
  <c r="C54" i="14"/>
  <c r="F54" i="14"/>
  <c r="J54" i="14"/>
  <c r="I54" i="14"/>
  <c r="E54" i="14"/>
  <c r="J56" i="14"/>
  <c r="I56" i="14"/>
  <c r="F56" i="14"/>
  <c r="I58" i="14"/>
  <c r="F58" i="14"/>
  <c r="C58" i="14"/>
  <c r="J58" i="14"/>
  <c r="E58" i="14"/>
  <c r="D58" i="14"/>
  <c r="I59" i="14"/>
  <c r="D59" i="14"/>
  <c r="F59" i="14"/>
  <c r="C59" i="14"/>
  <c r="J59" i="14"/>
  <c r="E59" i="14"/>
  <c r="I61" i="14"/>
  <c r="C61" i="14"/>
  <c r="D61" i="14"/>
  <c r="F61" i="14"/>
  <c r="J61" i="14"/>
  <c r="E61" i="14"/>
  <c r="E63" i="14"/>
  <c r="I63" i="14"/>
  <c r="D63" i="14"/>
  <c r="J63" i="14"/>
  <c r="F63" i="14"/>
  <c r="C63" i="14"/>
  <c r="J53" i="14"/>
  <c r="I53" i="14"/>
  <c r="F53" i="14"/>
  <c r="I55" i="14"/>
  <c r="F55" i="14"/>
  <c r="J55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<sst xmlns="http://schemas.openxmlformats.org/spreadsheetml/2006/main" count="1454" uniqueCount="749">
  <si>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</si>
  <si>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</si>
  <si>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</si>
  <si>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</si>
  <si>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</si>
  <si>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</si>
  <si>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</si>
  <si>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</si>
  <si>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</si>
  <si>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</si>
  <si>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</si>
  <si>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</si>
  <si>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</si>
  <si>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</si>
  <si>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</si>
  <si>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</si>
  <si>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</si>
  <si>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</si>
  <si>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</si>
  <si>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</si>
  <si>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</si>
  <si>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</si>
  <si>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</si>
  <si>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</si>
  <si>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</si>
  <si>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</si>
  <si>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</si>
  <si>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</si>
  <si>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</si>
  <si>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</si>
  <si>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</si>
  <si>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</si>
  <si>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</si>
  <si>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</si>
  <si>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</si>
  <si>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</si>
  <si>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</si>
  <si>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</si>
  <si>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</si>
  <si>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</si>
  <si>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</si>
  <si>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</si>
  <si>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</si>
  <si>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</si>
  <si>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</si>
  <si>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</si>
  <si>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</si>
  <si>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</si>
  <si>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</si>
  <si>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</si>
  <si>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</si>
  <si>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</si>
  <si>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</si>
  <si>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</si>
  <si>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</si>
  <si>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</si>
  <si>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</si>
  <si>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</si>
  <si>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</si>
  <si>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</si>
  <si>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</si>
  <si>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</si>
  <si>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</si>
  <si>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</si>
  <si>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</si>
  <si>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</si>
  <si>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</si>
  <si>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</si>
  <si>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</si>
  <si>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</si>
  <si>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</si>
  <si>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</si>
  <si>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</si>
  <si>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</si>
  <si>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</si>
  <si>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</si>
  <si>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</si>
  <si>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</si>
  <si>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</si>
  <si>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</si>
  <si>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</si>
  <si>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</si>
  <si>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</si>
  <si>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</si>
  <si>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</si>
  <si>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</si>
  <si>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</si>
  <si>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</si>
  <si>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</si>
  <si>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</si>
  <si>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</si>
  <si>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</si>
  <si>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</si>
  <si>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</si>
  <si>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</si>
  <si>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</si>
  <si>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</si>
  <si>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</si>
  <si>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</si>
  <si>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</si>
  <si>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</si>
  <si>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</si>
  <si>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</si>
  <si>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</si>
  <si>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</si>
  <si>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</si>
  <si>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</si>
  <si>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</si>
  <si>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</si>
  <si>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</si>
  <si>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</si>
  <si>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</si>
  <si>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</si>
  <si>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</si>
  <si>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</si>
  <si>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</si>
  <si>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</si>
  <si>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</si>
  <si>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</si>
  <si>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</si>
  <si>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</si>
  <si>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</si>
  <si>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</si>
  <si>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</si>
  <si>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</si>
  <si>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</si>
  <si>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</si>
  <si>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</si>
  <si>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</si>
  <si>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</si>
  <si>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</si>
  <si>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</si>
  <si>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</si>
  <si>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</si>
  <si>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</si>
  <si>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</si>
  <si>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</si>
  <si>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</si>
  <si>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</si>
  <si>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</si>
  <si>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</si>
  <si>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</si>
  <si>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</si>
  <si>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</si>
  <si>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</si>
  <si>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</si>
  <si>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</si>
  <si>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</si>
  <si>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</si>
  <si>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</si>
  <si>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</si>
  <si>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</si>
  <si>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</si>
  <si>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</si>
  <si>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</si>
  <si>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</si>
  <si>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</si>
  <si>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</si>
  <si>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</si>
  <si>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</si>
  <si>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</si>
  <si>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</si>
  <si>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</si>
  <si>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</si>
  <si>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</si>
  <si>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</si>
  <si>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</si>
  <si>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</si>
  <si>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</si>
  <si>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</si>
  <si>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</si>
  <si>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</si>
  <si>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</si>
  <si>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</si>
  <si>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</si>
  <si>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</si>
  <si>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</si>
  <si>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</si>
  <si>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</si>
  <si>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</si>
  <si>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</si>
  <si>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</si>
  <si>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</si>
  <si>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</si>
  <si>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</si>
  <si>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</si>
  <si>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</si>
  <si>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</si>
  <si>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</si>
  <si>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</si>
  <si>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</si>
  <si>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</si>
  <si>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</si>
  <si>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</si>
  <si>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</si>
  <si>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</si>
  <si>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</si>
  <si>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</si>
  <si>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</si>
  <si>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</si>
  <si>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</si>
  <si>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</si>
  <si>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</si>
  <si>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</si>
  <si>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</si>
  <si>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</si>
  <si>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</si>
  <si>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</si>
  <si>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</si>
  <si>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</si>
  <si>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</si>
  <si>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</si>
  <si>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</si>
  <si>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</si>
  <si>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</si>
  <si>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</si>
  <si>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</si>
  <si>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</si>
  <si>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</si>
  <si>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</si>
  <si>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</si>
  <si>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</si>
  <si>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</si>
  <si>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</si>
  <si>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</si>
  <si>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</si>
  <si>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</si>
  <si>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</si>
  <si>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</si>
  <si>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</si>
  <si>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</si>
  <si>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</si>
  <si>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</si>
  <si>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</si>
  <si>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</si>
  <si>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</si>
  <si>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</si>
  <si>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</si>
  <si>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</si>
  <si>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</si>
  <si>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</si>
  <si>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</si>
  <si>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</si>
  <si>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</si>
  <si>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</si>
  <si>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</si>
  <si>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</si>
  <si>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</si>
  <si>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</si>
  <si>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</si>
  <si>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</si>
  <si>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</si>
  <si>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</si>
  <si>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</si>
  <si>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</si>
  <si>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</si>
  <si>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</si>
  <si>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</si>
  <si>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</si>
  <si>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</si>
  <si>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</si>
  <si>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</si>
  <si>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</si>
  <si>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</si>
  <si>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</si>
  <si>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</si>
  <si>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</si>
  <si>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</si>
  <si>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</si>
  <si>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</si>
  <si>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</si>
  <si>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</si>
  <si>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</si>
  <si>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</si>
  <si>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</si>
  <si>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</si>
  <si>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</si>
  <si>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</si>
  <si>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</si>
  <si>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</si>
  <si>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</si>
  <si>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</si>
  <si>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</si>
  <si>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</si>
  <si>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</si>
  <si>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</si>
  <si>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</si>
  <si>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</si>
  <si>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</si>
  <si>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</si>
  <si>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</si>
  <si>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</si>
  <si>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</si>
  <si>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</si>
  <si>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</si>
  <si>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</si>
  <si>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</si>
  <si>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</si>
  <si>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</si>
  <si>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</si>
  <si>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</si>
  <si>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</si>
  <si>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</si>
  <si>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</si>
  <si>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</si>
  <si>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</si>
  <si>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</si>
  <si>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</si>
  <si>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</si>
  <si>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</si>
  <si>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</si>
  <si>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</si>
  <si>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</si>
  <si>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</si>
  <si>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</si>
  <si>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</si>
  <si>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</si>
  <si>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</si>
  <si>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</si>
  <si>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</si>
  <si>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</si>
  <si>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</si>
  <si>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</si>
  <si>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</si>
  <si>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</si>
  <si>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</si>
  <si>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</si>
  <si>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</si>
  <si>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</si>
  <si>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</si>
  <si>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</si>
  <si>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</si>
  <si>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</si>
  <si>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</si>
  <si>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</si>
  <si>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</si>
  <si>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</si>
  <si>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</si>
  <si>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</si>
  <si>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</si>
  <si>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</si>
  <si>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</si>
  <si>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</si>
  <si>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</si>
  <si>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</si>
  <si>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</si>
  <si>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</si>
  <si>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</si>
  <si>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</si>
  <si>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</si>
  <si>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</si>
  <si>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</si>
  <si>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</si>
  <si>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</si>
  <si>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</si>
  <si>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</si>
  <si>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</si>
  <si>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</si>
  <si>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</si>
  <si>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</si>
  <si>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</si>
  <si>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</si>
  <si>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</si>
  <si>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</si>
  <si>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</si>
  <si>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</si>
  <si>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</si>
  <si>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</si>
  <si>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</si>
  <si>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</si>
  <si>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</si>
  <si>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</si>
  <si>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</si>
  <si>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</si>
  <si>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</si>
  <si>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</si>
  <si>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</si>
  <si>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</si>
  <si>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</si>
  <si>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</si>
  <si>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</si>
  <si>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</si>
  <si>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</si>
  <si>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</si>
  <si>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</si>
  <si>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</si>
  <si>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</si>
  <si>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</si>
  <si>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</si>
  <si>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</si>
  <si>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</si>
  <si>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</si>
  <si>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</si>
  <si>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</si>
  <si>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</si>
  <si>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</si>
  <si>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</si>
  <si>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</si>
  <si>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</si>
  <si>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</si>
  <si>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</si>
  <si>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</si>
  <si>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</si>
  <si>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</si>
  <si>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</si>
  <si>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</si>
  <si>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</si>
  <si>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</si>
  <si>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</si>
  <si>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</si>
  <si>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</si>
  <si>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</si>
  <si>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</si>
  <si>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</si>
  <si>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</si>
  <si>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</si>
  <si>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</si>
  <si>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</si>
  <si>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</si>
  <si>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</si>
  <si>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</si>
  <si>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</si>
  <si>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</si>
  <si>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</si>
  <si>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</si>
  <si>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</si>
  <si>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</si>
  <si>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</si>
  <si>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</si>
  <si>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</si>
  <si>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</si>
  <si>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</si>
  <si>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</si>
  <si>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</si>
  <si>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</si>
  <si>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</si>
  <si>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</si>
  <si>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</si>
  <si>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</si>
  <si>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</si>
  <si>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</si>
  <si>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</si>
  <si>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</si>
  <si>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</si>
  <si>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</si>
  <si>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</si>
  <si>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</si>
  <si>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</si>
  <si>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</si>
  <si>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</si>
  <si>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</si>
  <si>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</si>
  <si>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</si>
  <si>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</si>
  <si>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</si>
  <si>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</si>
  <si>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</si>
  <si>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</si>
  <si>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</si>
  <si>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</si>
  <si>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</si>
  <si>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</si>
  <si>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</si>
  <si>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</si>
  <si>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</si>
  <si>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</si>
  <si>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</si>
  <si>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</si>
  <si>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</si>
  <si>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</si>
  <si>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</si>
  <si>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</si>
  <si>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</si>
  <si>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</si>
  <si>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</si>
  <si>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</si>
  <si>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</si>
  <si>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</si>
  <si>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</si>
  <si>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</si>
  <si>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</si>
  <si>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</si>
  <si>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</si>
  <si>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</si>
  <si>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</si>
  <si>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</si>
  <si>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</si>
  <si>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</si>
  <si>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</si>
  <si>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</si>
  <si>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</si>
  <si>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</si>
  <si>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</si>
  <si>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</si>
  <si>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</si>
  <si>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</si>
  <si>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</si>
  <si>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</si>
  <si>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</si>
  <si>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</si>
  <si>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</si>
  <si>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</si>
  <si>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</si>
  <si>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</si>
  <si>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</si>
  <si>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</si>
  <si>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</si>
  <si>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</si>
  <si>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</si>
  <si>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</si>
  <si>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</si>
  <si>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</si>
  <si>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</si>
  <si>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</si>
  <si>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</si>
  <si>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</si>
  <si>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</si>
  <si>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</si>
  <si>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</si>
  <si>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</si>
  <si>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</si>
  <si>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</si>
  <si>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</si>
  <si>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</si>
  <si>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</si>
  <si>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</si>
  <si>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</si>
  <si>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</si>
  <si>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</si>
  <si>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</si>
  <si>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</si>
  <si>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</si>
  <si>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</si>
  <si>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</si>
  <si>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</si>
  <si>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</si>
  <si>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</si>
  <si>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</si>
  <si>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</si>
  <si>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</si>
  <si>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</si>
  <si>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</si>
  <si>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</si>
  <si>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</si>
  <si>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</si>
  <si>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</si>
  <si>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</si>
  <si>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</si>
  <si>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</si>
  <si>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</si>
  <si>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</si>
  <si>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</si>
  <si>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</si>
  <si>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</si>
  <si>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</si>
  <si>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</si>
  <si>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</si>
  <si>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</si>
  <si>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</si>
  <si>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</si>
  <si>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</si>
  <si>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</si>
  <si>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</si>
  <si>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</si>
  <si>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</si>
  <si>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</si>
  <si>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</si>
  <si>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</si>
  <si>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</si>
  <si>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</si>
  <si>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</si>
  <si>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</si>
  <si>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</si>
  <si>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</si>
  <si>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</si>
  <si>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</si>
  <si>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</si>
  <si>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</si>
  <si>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</si>
  <si>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</si>
  <si>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</si>
  <si>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</si>
  <si>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</si>
  <si>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</si>
  <si>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</si>
  <si>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</si>
  <si>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</si>
  <si>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</si>
  <si>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</si>
  <si>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</si>
  <si>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</si>
  <si>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</si>
  <si>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</si>
  <si>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</si>
  <si>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</si>
  <si>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</si>
  <si>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</si>
  <si>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</si>
  <si>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</si>
  <si>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</si>
  <si>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</si>
  <si>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</si>
  <si>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</si>
  <si>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</si>
  <si>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</si>
  <si>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</si>
  <si>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</si>
  <si>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</si>
  <si>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</si>
  <si>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</si>
  <si>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</si>
  <si>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</si>
  <si>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</si>
  <si>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</si>
  <si>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</si>
  <si>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</si>
  <si>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</si>
  <si>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</si>
  <si>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</si>
  <si>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</si>
  <si>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</si>
  <si>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</si>
  <si>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</si>
  <si>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</si>
  <si>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</si>
  <si>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</si>
  <si>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</si>
  <si>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</si>
  <si>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</si>
  <si>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</si>
  <si>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</si>
  <si>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</si>
  <si>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</si>
  <si>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</si>
  <si>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</si>
  <si>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</si>
  <si>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</si>
  <si>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</si>
  <si>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</si>
  <si>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</si>
  <si>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</si>
  <si>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</si>
  <si>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</si>
  <si>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</si>
  <si>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</si>
  <si>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</si>
  <si>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</si>
  <si>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</si>
  <si>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</si>
  <si>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</si>
  <si>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</si>
  <si>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</si>
  <si>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</si>
  <si>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</si>
  <si>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</si>
  <si>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</si>
  <si>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</si>
  <si>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</si>
  <si>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</si>
  <si>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</si>
  <si>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</si>
  <si>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</si>
  <si>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</si>
  <si>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</si>
  <si>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</si>
  <si>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</si>
  <si>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</si>
  <si>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</si>
  <si>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</si>
  <si>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</si>
  <si>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</si>
  <si>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</si>
  <si>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</si>
  <si>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</si>
  <si>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</si>
  <si>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</si>
  <si>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</si>
  <si>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</si>
  <si>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</si>
  <si>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</si>
  <si>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</si>
  <si>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</si>
  <si>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866</t>
    <phoneticPr fontId="2"/>
  </si>
  <si>
    <t>2875</t>
    <phoneticPr fontId="2"/>
  </si>
  <si>
    <t>216</t>
    <phoneticPr fontId="2"/>
  </si>
  <si>
    <t>0031</t>
    <phoneticPr fontId="2"/>
  </si>
  <si>
    <t>川崎市宮前区神木本町5-11-1</t>
    <rPh sb="0" eb="3">
      <t>カワサキシ</t>
    </rPh>
    <rPh sb="3" eb="6">
      <t>ミヤマエク</t>
    </rPh>
    <rPh sb="6" eb="8">
      <t>シボク</t>
    </rPh>
    <rPh sb="8" eb="10">
      <t>ホンチョウ</t>
    </rPh>
    <phoneticPr fontId="2"/>
  </si>
  <si>
    <t>855</t>
    <phoneticPr fontId="2"/>
  </si>
  <si>
    <t>2294</t>
    <phoneticPr fontId="2"/>
  </si>
  <si>
    <t>渡部</t>
    <rPh sb="0" eb="2">
      <t>ワタナベ</t>
    </rPh>
    <phoneticPr fontId="2"/>
  </si>
  <si>
    <t>英夫</t>
    <rPh sb="0" eb="2">
      <t>ヒデオ</t>
    </rPh>
    <phoneticPr fontId="2"/>
  </si>
  <si>
    <t>わたなべ</t>
    <phoneticPr fontId="2"/>
  </si>
  <si>
    <t>ひでお</t>
    <phoneticPr fontId="2"/>
  </si>
  <si>
    <t>ありくに</t>
    <phoneticPr fontId="2"/>
  </si>
  <si>
    <t>つよし</t>
    <phoneticPr fontId="2"/>
  </si>
  <si>
    <t>有國</t>
    <rPh sb="0" eb="2">
      <t>アリクニ</t>
    </rPh>
    <phoneticPr fontId="2"/>
  </si>
  <si>
    <t>剛</t>
    <rPh sb="0" eb="1">
      <t>ツヨシ</t>
    </rPh>
    <phoneticPr fontId="2"/>
  </si>
  <si>
    <t>大兼</t>
    <rPh sb="0" eb="1">
      <t>オオ</t>
    </rPh>
    <rPh sb="1" eb="2">
      <t>カ</t>
    </rPh>
    <phoneticPr fontId="2"/>
  </si>
  <si>
    <t>琉之介</t>
    <rPh sb="0" eb="1">
      <t>リュウ</t>
    </rPh>
    <rPh sb="1" eb="2">
      <t>ノ</t>
    </rPh>
    <rPh sb="2" eb="3">
      <t>スケ</t>
    </rPh>
    <phoneticPr fontId="2"/>
  </si>
  <si>
    <t>おおがね</t>
    <phoneticPr fontId="2"/>
  </si>
  <si>
    <t>りゅうのすけ</t>
    <phoneticPr fontId="2"/>
  </si>
  <si>
    <t>渡辺</t>
    <phoneticPr fontId="2"/>
  </si>
  <si>
    <t>おおがね</t>
    <phoneticPr fontId="2"/>
  </si>
  <si>
    <t>大兼</t>
    <rPh sb="0" eb="2">
      <t>オオガネ</t>
    </rPh>
    <phoneticPr fontId="2"/>
  </si>
  <si>
    <t>隼</t>
    <rPh sb="0" eb="1">
      <t>シュン</t>
    </rPh>
    <phoneticPr fontId="2"/>
  </si>
  <si>
    <t>わたなべ</t>
    <phoneticPr fontId="2"/>
  </si>
  <si>
    <t>しゅん</t>
    <phoneticPr fontId="2"/>
  </si>
  <si>
    <t>なかやま</t>
    <phoneticPr fontId="2"/>
  </si>
  <si>
    <t>ゆうと</t>
    <phoneticPr fontId="2"/>
  </si>
  <si>
    <t>中山</t>
    <phoneticPr fontId="2"/>
  </si>
  <si>
    <t>友登</t>
    <phoneticPr fontId="2"/>
  </si>
  <si>
    <t>たかはし</t>
    <phoneticPr fontId="2"/>
  </si>
  <si>
    <t>けいま</t>
    <phoneticPr fontId="2"/>
  </si>
  <si>
    <t>高橋</t>
    <rPh sb="0" eb="2">
      <t>タカハシ</t>
    </rPh>
    <phoneticPr fontId="2"/>
  </si>
  <si>
    <t>圭磨</t>
    <rPh sb="0" eb="1">
      <t>ケイ</t>
    </rPh>
    <rPh sb="1" eb="2">
      <t>ミガ</t>
    </rPh>
    <phoneticPr fontId="2"/>
  </si>
  <si>
    <t>おちあい</t>
    <phoneticPr fontId="2"/>
  </si>
  <si>
    <t>むぎ</t>
    <phoneticPr fontId="2"/>
  </si>
  <si>
    <t>落合</t>
    <rPh sb="0" eb="2">
      <t>オチアイ</t>
    </rPh>
    <phoneticPr fontId="2"/>
  </si>
  <si>
    <t>麦</t>
    <rPh sb="0" eb="1">
      <t>ムギ</t>
    </rPh>
    <phoneticPr fontId="2"/>
  </si>
  <si>
    <t>かいまち</t>
    <phoneticPr fontId="2"/>
  </si>
  <si>
    <t>こうたろう</t>
    <phoneticPr fontId="2"/>
  </si>
  <si>
    <t>会町</t>
    <rPh sb="0" eb="1">
      <t>カイ</t>
    </rPh>
    <rPh sb="1" eb="2">
      <t>マチ</t>
    </rPh>
    <phoneticPr fontId="2"/>
  </si>
  <si>
    <t>幸多朗</t>
    <rPh sb="0" eb="1">
      <t>ユキ</t>
    </rPh>
    <rPh sb="1" eb="2">
      <t>タ</t>
    </rPh>
    <rPh sb="2" eb="3">
      <t>アキラ</t>
    </rPh>
    <phoneticPr fontId="2"/>
  </si>
  <si>
    <t>京吾</t>
    <rPh sb="0" eb="2">
      <t>ケイゴ</t>
    </rPh>
    <phoneticPr fontId="2"/>
  </si>
  <si>
    <t>けいご</t>
    <phoneticPr fontId="2"/>
  </si>
  <si>
    <t>のぐち</t>
    <phoneticPr fontId="2"/>
  </si>
  <si>
    <t>まさき</t>
    <phoneticPr fontId="2"/>
  </si>
  <si>
    <t>野口</t>
    <rPh sb="0" eb="2">
      <t>ノグチ</t>
    </rPh>
    <phoneticPr fontId="2"/>
  </si>
  <si>
    <t>真幸</t>
    <rPh sb="0" eb="2">
      <t>マサキ</t>
    </rPh>
    <phoneticPr fontId="2"/>
  </si>
  <si>
    <t>あべ</t>
    <phoneticPr fontId="2"/>
  </si>
  <si>
    <t>ぎんじろう</t>
    <phoneticPr fontId="2"/>
  </si>
  <si>
    <t>阿部</t>
    <rPh sb="0" eb="2">
      <t>アベ</t>
    </rPh>
    <phoneticPr fontId="2"/>
  </si>
  <si>
    <t>銀士郎</t>
    <rPh sb="0" eb="1">
      <t>ギン</t>
    </rPh>
    <rPh sb="1" eb="2">
      <t>シ</t>
    </rPh>
    <rPh sb="2" eb="3">
      <t>ロウ</t>
    </rPh>
    <phoneticPr fontId="2"/>
  </si>
  <si>
    <t>船屋</t>
    <rPh sb="0" eb="2">
      <t>フナヤ</t>
    </rPh>
    <phoneticPr fontId="2"/>
  </si>
  <si>
    <t>光貴</t>
    <rPh sb="0" eb="1">
      <t>ヒカリ</t>
    </rPh>
    <rPh sb="1" eb="2">
      <t>タカシ</t>
    </rPh>
    <phoneticPr fontId="2"/>
  </si>
  <si>
    <t>ふなや</t>
    <phoneticPr fontId="2"/>
  </si>
  <si>
    <t>こうき</t>
    <phoneticPr fontId="2"/>
  </si>
  <si>
    <t>くぼ</t>
    <phoneticPr fontId="2"/>
  </si>
  <si>
    <t>しょうき</t>
    <phoneticPr fontId="2"/>
  </si>
  <si>
    <t>久保</t>
    <rPh sb="0" eb="2">
      <t>クボ</t>
    </rPh>
    <phoneticPr fontId="2"/>
  </si>
  <si>
    <t>翔輝</t>
    <rPh sb="0" eb="2">
      <t>ショウキ</t>
    </rPh>
    <phoneticPr fontId="2"/>
  </si>
  <si>
    <t>関野</t>
    <rPh sb="0" eb="2">
      <t>セキノ</t>
    </rPh>
    <phoneticPr fontId="2"/>
  </si>
  <si>
    <t>滉大</t>
    <rPh sb="0" eb="2">
      <t>コウダイ</t>
    </rPh>
    <phoneticPr fontId="2"/>
  </si>
  <si>
    <t>せきの</t>
    <phoneticPr fontId="2"/>
  </si>
  <si>
    <t>こうだい</t>
    <phoneticPr fontId="2"/>
  </si>
  <si>
    <t>鈴木</t>
    <rPh sb="0" eb="2">
      <t>スズキ</t>
    </rPh>
    <phoneticPr fontId="2"/>
  </si>
  <si>
    <t>寿一</t>
    <rPh sb="0" eb="2">
      <t>ジュイチ</t>
    </rPh>
    <phoneticPr fontId="2"/>
  </si>
  <si>
    <t>すずき</t>
    <phoneticPr fontId="2"/>
  </si>
  <si>
    <t>じゅいち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</si>
</sst>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U20" sqref="AU20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2137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川崎市立向丘中学校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747</v>
      </c>
      <c r="G14" s="170"/>
      <c r="H14" s="170"/>
      <c r="I14" s="170"/>
      <c r="J14" s="170"/>
      <c r="K14" s="170"/>
      <c r="L14" s="170" t="s">
        <v>748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745</v>
      </c>
      <c r="G15" s="161"/>
      <c r="H15" s="161"/>
      <c r="I15" s="161"/>
      <c r="J15" s="161"/>
      <c r="K15" s="161"/>
      <c r="L15" s="161" t="s">
        <v>746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16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700</v>
      </c>
      <c r="L20" s="202"/>
      <c r="M20" s="202"/>
      <c r="N20" s="202"/>
      <c r="O20" s="203"/>
      <c r="P20" s="199">
        <v>2</v>
      </c>
      <c r="Q20" s="199"/>
      <c r="R20" s="204">
        <v>170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711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2</v>
      </c>
      <c r="AK20" s="199"/>
      <c r="AL20" s="204">
        <v>168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703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713</v>
      </c>
      <c r="AA21" s="217"/>
      <c r="AB21" s="217"/>
      <c r="AC21" s="217"/>
      <c r="AD21" s="217"/>
      <c r="AE21" s="217" t="s">
        <v>723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1</v>
      </c>
      <c r="Q22" s="211"/>
      <c r="R22" s="213">
        <v>178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725</v>
      </c>
      <c r="AA22" s="170"/>
      <c r="AB22" s="170"/>
      <c r="AC22" s="170"/>
      <c r="AD22" s="170"/>
      <c r="AE22" s="170" t="s">
        <v>726</v>
      </c>
      <c r="AF22" s="170"/>
      <c r="AG22" s="170"/>
      <c r="AH22" s="170"/>
      <c r="AI22" s="171"/>
      <c r="AJ22" s="211">
        <v>2</v>
      </c>
      <c r="AK22" s="211"/>
      <c r="AL22" s="213">
        <v>165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727</v>
      </c>
      <c r="AA23" s="224"/>
      <c r="AB23" s="224"/>
      <c r="AC23" s="224"/>
      <c r="AD23" s="224"/>
      <c r="AE23" s="224" t="s">
        <v>728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707</v>
      </c>
      <c r="G24" s="170"/>
      <c r="H24" s="170"/>
      <c r="I24" s="170"/>
      <c r="J24" s="170"/>
      <c r="K24" s="170" t="s">
        <v>708</v>
      </c>
      <c r="L24" s="170"/>
      <c r="M24" s="170"/>
      <c r="N24" s="170"/>
      <c r="O24" s="171"/>
      <c r="P24" s="211">
        <v>2</v>
      </c>
      <c r="Q24" s="211"/>
      <c r="R24" s="213">
        <v>168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1</v>
      </c>
      <c r="AK24" s="211"/>
      <c r="AL24" s="213">
        <v>165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709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1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735</v>
      </c>
      <c r="AA26" s="170"/>
      <c r="AB26" s="170"/>
      <c r="AC26" s="170"/>
      <c r="AD26" s="170"/>
      <c r="AE26" s="170" t="s">
        <v>736</v>
      </c>
      <c r="AF26" s="170"/>
      <c r="AG26" s="170"/>
      <c r="AH26" s="170"/>
      <c r="AI26" s="171"/>
      <c r="AJ26" s="211">
        <v>2</v>
      </c>
      <c r="AK26" s="211"/>
      <c r="AL26" s="213">
        <v>163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714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733</v>
      </c>
      <c r="AA27" s="224"/>
      <c r="AB27" s="224"/>
      <c r="AC27" s="224"/>
      <c r="AD27" s="224"/>
      <c r="AE27" s="224" t="s">
        <v>734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716</v>
      </c>
      <c r="L28" s="170"/>
      <c r="M28" s="170"/>
      <c r="N28" s="170"/>
      <c r="O28" s="171"/>
      <c r="P28" s="211">
        <v>2</v>
      </c>
      <c r="Q28" s="211"/>
      <c r="R28" s="213">
        <v>168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738</v>
      </c>
      <c r="AF28" s="170"/>
      <c r="AG28" s="170"/>
      <c r="AH28" s="170"/>
      <c r="AI28" s="171"/>
      <c r="AJ28" s="211">
        <v>2</v>
      </c>
      <c r="AK28" s="211"/>
      <c r="AL28" s="213">
        <v>160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717</v>
      </c>
      <c r="G29" s="224"/>
      <c r="H29" s="224"/>
      <c r="I29" s="224"/>
      <c r="J29" s="224"/>
      <c r="K29" s="224" t="s">
        <v>718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2</v>
      </c>
      <c r="Q30" s="211"/>
      <c r="R30" s="213">
        <v>168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743</v>
      </c>
      <c r="AA30" s="170"/>
      <c r="AB30" s="170"/>
      <c r="AC30" s="170"/>
      <c r="AD30" s="170"/>
      <c r="AE30" s="170" t="s">
        <v>744</v>
      </c>
      <c r="AF30" s="170"/>
      <c r="AG30" s="170"/>
      <c r="AH30" s="170"/>
      <c r="AI30" s="171"/>
      <c r="AJ30" s="211">
        <v>2</v>
      </c>
      <c r="AK30" s="211"/>
      <c r="AL30" s="213">
        <v>160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721</v>
      </c>
      <c r="G31" s="161"/>
      <c r="H31" s="161"/>
      <c r="I31" s="161"/>
      <c r="J31" s="161"/>
      <c r="K31" s="161" t="s">
        <v>722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741</v>
      </c>
      <c r="AA31" s="161"/>
      <c r="AB31" s="161"/>
      <c r="AC31" s="161"/>
      <c r="AD31" s="161"/>
      <c r="AE31" s="161" t="s">
        <v>742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2137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川崎市立向丘中学校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わたなべ</v>
      </c>
      <c r="F7" s="346"/>
      <c r="G7" s="346"/>
      <c r="H7" s="346"/>
      <c r="I7" s="346"/>
      <c r="J7" s="346"/>
      <c r="K7" s="346" t="str">
        <f>IF(入力!L12="","",入力!L12)</f>
        <v>ひでお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ありくに</v>
      </c>
      <c r="V7" s="167"/>
      <c r="W7" s="167"/>
      <c r="X7" s="167"/>
      <c r="Y7" s="167"/>
      <c r="Z7" s="320"/>
      <c r="AA7" s="303" t="str">
        <f>IF(入力!AB12="","",入力!AB12)</f>
        <v>つよし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渡部</v>
      </c>
      <c r="F8" s="334"/>
      <c r="G8" s="334"/>
      <c r="H8" s="334"/>
      <c r="I8" s="334"/>
      <c r="J8" s="334"/>
      <c r="K8" s="334" t="str">
        <f>IF(入力!L13="","",入力!L13)</f>
        <v>英夫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有國</v>
      </c>
      <c r="V8" s="337"/>
      <c r="W8" s="337"/>
      <c r="X8" s="337"/>
      <c r="Y8" s="337"/>
      <c r="Z8" s="338"/>
      <c r="AA8" s="339" t="str">
        <f>IF(入力!AB13="","",入力!AB13)</f>
        <v>剛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すずき</v>
      </c>
      <c r="F9" s="167"/>
      <c r="G9" s="167"/>
      <c r="H9" s="167"/>
      <c r="I9" s="167"/>
      <c r="J9" s="320"/>
      <c r="K9" s="303" t="str">
        <f>IF(入力!L14="","",入力!L14)</f>
        <v>じゅいち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おおがね</v>
      </c>
      <c r="V9" s="167"/>
      <c r="W9" s="167"/>
      <c r="X9" s="167"/>
      <c r="Y9" s="167"/>
      <c r="Z9" s="320"/>
      <c r="AA9" s="303" t="str">
        <f>IF(入力!AB14="","",入力!AB14)</f>
        <v>りゅうのすけ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鈴木</v>
      </c>
      <c r="F10" s="306"/>
      <c r="G10" s="306"/>
      <c r="H10" s="306"/>
      <c r="I10" s="306"/>
      <c r="J10" s="309"/>
      <c r="K10" s="305" t="str">
        <f>IF(入力!L15="","",入力!L15)</f>
        <v>寿一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大兼</v>
      </c>
      <c r="V10" s="306"/>
      <c r="W10" s="306"/>
      <c r="X10" s="306"/>
      <c r="Y10" s="306"/>
      <c r="Z10" s="309"/>
      <c r="AA10" s="305" t="str">
        <f>IF(入力!AB15="","",入力!AB15)</f>
        <v>琉之介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おおがね</v>
      </c>
      <c r="F15" s="299"/>
      <c r="G15" s="299"/>
      <c r="H15" s="299"/>
      <c r="I15" s="299"/>
      <c r="J15" s="299" t="str">
        <f>IF(入力!K20="","",入力!K20)</f>
        <v>りゅうのすけ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たかはし</v>
      </c>
      <c r="Z15" s="299"/>
      <c r="AA15" s="299"/>
      <c r="AB15" s="299"/>
      <c r="AC15" s="299"/>
      <c r="AD15" s="299" t="str">
        <f>IF(入力!AE20="","",入力!AE20)</f>
        <v>けいご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大兼</v>
      </c>
      <c r="F16" s="314"/>
      <c r="G16" s="314"/>
      <c r="H16" s="314"/>
      <c r="I16" s="314"/>
      <c r="J16" s="314" t="str">
        <f>IF(入力!K21="","",入力!K21)</f>
        <v>琉之介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高橋</v>
      </c>
      <c r="Z16" s="314"/>
      <c r="AA16" s="314"/>
      <c r="AB16" s="314"/>
      <c r="AC16" s="314"/>
      <c r="AD16" s="314" t="str">
        <f>IF(入力!AE21="","",入力!AE21)</f>
        <v>京吾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わたなべ</v>
      </c>
      <c r="F17" s="285"/>
      <c r="G17" s="285"/>
      <c r="H17" s="285"/>
      <c r="I17" s="285"/>
      <c r="J17" s="285" t="str">
        <f>IF(入力!K22="","",入力!K22)</f>
        <v>しゅん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178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のぐち</v>
      </c>
      <c r="Z17" s="285"/>
      <c r="AA17" s="285"/>
      <c r="AB17" s="285"/>
      <c r="AC17" s="285"/>
      <c r="AD17" s="285" t="str">
        <f>IF(入力!AE22="","",入力!AE22)</f>
        <v>まさき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渡辺</v>
      </c>
      <c r="F18" s="278"/>
      <c r="G18" s="278"/>
      <c r="H18" s="278"/>
      <c r="I18" s="278"/>
      <c r="J18" s="278" t="str">
        <f>IF(入力!K23="","",入力!K23)</f>
        <v>隼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野口</v>
      </c>
      <c r="Z18" s="278"/>
      <c r="AA18" s="278"/>
      <c r="AB18" s="278"/>
      <c r="AC18" s="278"/>
      <c r="AD18" s="278" t="str">
        <f>IF(入力!AE23="","",入力!AE23)</f>
        <v>真幸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なかやま</v>
      </c>
      <c r="F19" s="285"/>
      <c r="G19" s="285"/>
      <c r="H19" s="285"/>
      <c r="I19" s="285"/>
      <c r="J19" s="285" t="str">
        <f>IF(入力!K24="","",入力!K24)</f>
        <v>ゆうと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あべ</v>
      </c>
      <c r="Z19" s="285"/>
      <c r="AA19" s="285"/>
      <c r="AB19" s="285"/>
      <c r="AC19" s="285"/>
      <c r="AD19" s="285" t="str">
        <f>IF(入力!AE24="","",入力!AE24)</f>
        <v>ぎんじろう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165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中山</v>
      </c>
      <c r="F20" s="278"/>
      <c r="G20" s="278"/>
      <c r="H20" s="278"/>
      <c r="I20" s="278"/>
      <c r="J20" s="278" t="str">
        <f>IF(入力!K25="","",入力!K25)</f>
        <v>友登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阿部</v>
      </c>
      <c r="Z20" s="278"/>
      <c r="AA20" s="278"/>
      <c r="AB20" s="278"/>
      <c r="AC20" s="278"/>
      <c r="AD20" s="278" t="str">
        <f>IF(入力!AE25="","",入力!AE25)</f>
        <v>銀士郎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たかはし</v>
      </c>
      <c r="F21" s="285"/>
      <c r="G21" s="285"/>
      <c r="H21" s="285"/>
      <c r="I21" s="285"/>
      <c r="J21" s="285" t="str">
        <f>IF(入力!K26="","",入力!K26)</f>
        <v>けいま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ふなや</v>
      </c>
      <c r="Z21" s="285"/>
      <c r="AA21" s="285"/>
      <c r="AB21" s="285"/>
      <c r="AC21" s="285"/>
      <c r="AD21" s="285" t="str">
        <f>IF(入力!AE26="","",入力!AE26)</f>
        <v>こうき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163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高橋</v>
      </c>
      <c r="F22" s="278"/>
      <c r="G22" s="278"/>
      <c r="H22" s="278"/>
      <c r="I22" s="278"/>
      <c r="J22" s="278" t="str">
        <f>IF(入力!K27="","",入力!K27)</f>
        <v>圭磨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船屋</v>
      </c>
      <c r="Z22" s="278"/>
      <c r="AA22" s="278"/>
      <c r="AB22" s="278"/>
      <c r="AC22" s="278"/>
      <c r="AD22" s="278" t="str">
        <f>IF(入力!AE27="","",入力!AE27)</f>
        <v>光貴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おちあい</v>
      </c>
      <c r="F23" s="285"/>
      <c r="G23" s="285"/>
      <c r="H23" s="285"/>
      <c r="I23" s="285"/>
      <c r="J23" s="285" t="str">
        <f>IF(入力!K28="","",入力!K28)</f>
        <v>むぎ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くぼ</v>
      </c>
      <c r="Z23" s="285"/>
      <c r="AA23" s="285"/>
      <c r="AB23" s="285"/>
      <c r="AC23" s="285"/>
      <c r="AD23" s="285" t="str">
        <f>IF(入力!AE28="","",入力!AE28)</f>
        <v>しょうき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160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落合</v>
      </c>
      <c r="F24" s="278"/>
      <c r="G24" s="278"/>
      <c r="H24" s="278"/>
      <c r="I24" s="278"/>
      <c r="J24" s="278" t="str">
        <f>IF(入力!K29="","",入力!K29)</f>
        <v>麦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久保</v>
      </c>
      <c r="Z24" s="278"/>
      <c r="AA24" s="278"/>
      <c r="AB24" s="278"/>
      <c r="AC24" s="278"/>
      <c r="AD24" s="278" t="str">
        <f>IF(入力!AE29="","",入力!AE29)</f>
        <v>翔輝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かいまち</v>
      </c>
      <c r="F25" s="285"/>
      <c r="G25" s="285"/>
      <c r="H25" s="285"/>
      <c r="I25" s="285"/>
      <c r="J25" s="285" t="str">
        <f>IF(入力!K30="","",入力!K30)</f>
        <v>こうたろう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せきの</v>
      </c>
      <c r="Z25" s="285"/>
      <c r="AA25" s="285"/>
      <c r="AB25" s="285"/>
      <c r="AC25" s="285"/>
      <c r="AD25" s="285" t="str">
        <f>IF(入力!AE30="","",入力!AE30)</f>
        <v>こうだい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160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会町</v>
      </c>
      <c r="F26" s="291"/>
      <c r="G26" s="291"/>
      <c r="H26" s="291"/>
      <c r="I26" s="291"/>
      <c r="J26" s="291" t="str">
        <f>IF(入力!K31="","",入力!K31)</f>
        <v>幸多朗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関野</v>
      </c>
      <c r="Z26" s="291"/>
      <c r="AA26" s="291"/>
      <c r="AB26" s="291"/>
      <c r="AC26" s="291"/>
      <c r="AD26" s="291" t="str">
        <f>IF(入力!AE31="","",入力!AE31)</f>
        <v>滉大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2137</v>
      </c>
      <c r="B7" s="45" t="str">
        <f t="shared" ref="B7:C7" si="0">IF($A$8="","",IF($A$9="",B8,B8&amp;"・"&amp;B9))</f>
        <v>川崎市立向丘中学校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216</v>
      </c>
      <c r="G7" s="45" t="str">
        <f t="shared" si="1"/>
        <v>0031</v>
      </c>
      <c r="H7" s="45">
        <f t="shared" si="1"/>
        <v>0</v>
      </c>
      <c r="I7" s="45" t="str">
        <f t="shared" si="1"/>
        <v>川崎市宮前区神木本町5-11-1</v>
      </c>
      <c r="J7" s="45">
        <f t="shared" si="1"/>
        <v>0</v>
      </c>
      <c r="K7" s="45" t="str">
        <f t="shared" si="1"/>
        <v>044</v>
      </c>
      <c r="L7" s="45" t="str">
        <f t="shared" si="1"/>
        <v>866</v>
      </c>
      <c r="M7" s="45" t="str">
        <f t="shared" si="1"/>
        <v>2875</v>
      </c>
      <c r="N7" s="45" t="str">
        <f t="shared" si="1"/>
        <v>044</v>
      </c>
      <c r="O7" s="45" t="str">
        <f t="shared" si="1"/>
        <v>855</v>
      </c>
      <c r="P7" s="45" t="str">
        <f t="shared" si="1"/>
        <v>2294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2137</v>
      </c>
      <c r="B8" s="46" t="str">
        <f>IF(入力!$F$3="","",入力!$F$3)</f>
        <v>川崎市立向丘中学校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216</v>
      </c>
      <c r="G8" s="57" t="str">
        <f>IF(入力!$I$6="","",入力!$I$6)</f>
        <v>0031</v>
      </c>
      <c r="H8" s="46"/>
      <c r="I8" s="46" t="str">
        <f>IF(入力!$L$5="","",入力!$L$5)</f>
        <v>川崎市宮前区神木本町5-11-1</v>
      </c>
      <c r="J8" s="46"/>
      <c r="K8" s="57" t="str">
        <f>IF(入力!$AB$4="","",入力!$AB$4)</f>
        <v>044</v>
      </c>
      <c r="L8" s="57" t="str">
        <f>IF(入力!$AG$4="","",入力!$AG$4)</f>
        <v>866</v>
      </c>
      <c r="M8" s="57" t="str">
        <f>IF(入力!$AL$4="","",入力!$AL$4)</f>
        <v>2875</v>
      </c>
      <c r="N8" s="57" t="str">
        <f>IF(入力!$AB$6="","",入力!$AB$6)</f>
        <v>044</v>
      </c>
      <c r="O8" s="57" t="str">
        <f>IF(入力!$AG$6="","",入力!$AG$6)</f>
        <v>855</v>
      </c>
      <c r="P8" s="57" t="str">
        <f>IF(入力!$AL$6="","",入力!$AL$6)</f>
        <v>2294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2875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渡部</v>
      </c>
      <c r="D16" s="46" t="str">
        <f>IF(入力!$L$13="","",入力!$L$13)</f>
        <v>英夫</v>
      </c>
      <c r="E16" s="46" t="str">
        <f>IF(入力!$F$12="","",入力!$F$12)</f>
        <v>わたなべ</v>
      </c>
      <c r="F16" s="46" t="str">
        <f>IF(入力!$L$12="","",入力!$L$12)</f>
        <v>ひでお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有國</v>
      </c>
      <c r="D17" s="46" t="str">
        <f>IF(入力!$AB$13="","",入力!$AB$13)</f>
        <v>剛</v>
      </c>
      <c r="E17" s="46" t="str">
        <f>IF(入力!$V$12="","",入力!$V$12)</f>
        <v>ありくに</v>
      </c>
      <c r="F17" s="46" t="str">
        <f>IF(入力!$AB$12="","",入力!$AB$12)</f>
        <v>つよし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鈴木</v>
      </c>
      <c r="D20" s="46" t="str">
        <f>IF(入力!$L$15="","",入力!$L$15)</f>
        <v>寿一</v>
      </c>
      <c r="E20" s="46" t="str">
        <f>IF(入力!$F$14="","",入力!$F$14)</f>
        <v>すずき</v>
      </c>
      <c r="F20" s="46" t="str">
        <f>IF(入力!$L$14="","",入力!$L$14)</f>
        <v>じゅいち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大兼</v>
      </c>
      <c r="D24" s="46" t="str">
        <f>IF(入力!$AB$15="","",入力!$AB$15)</f>
        <v>琉之介</v>
      </c>
      <c r="E24" s="46" t="str">
        <f>IF(入力!$V$14="","",入力!$V$14)</f>
        <v>おおがね</v>
      </c>
      <c r="F24" s="46" t="str">
        <f>IF(入力!$AB$14="","",入力!$AB$14)</f>
        <v>りゅうのすけ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大兼</v>
      </c>
      <c r="D53" s="46" t="str">
        <f>IF(OR(L53&lt;&gt;"○",入力!K21=""),"",入力!K21)</f>
        <v>琉之介</v>
      </c>
      <c r="E53" s="46" t="str">
        <f>IF(OR(L53&lt;&gt;"○",入力!F20=""),"",入力!F20)</f>
        <v>おおがね</v>
      </c>
      <c r="F53" s="46" t="str">
        <f>IF(OR(L53&lt;&gt;"○",入力!K20=""),"",入力!K20)</f>
        <v>りゅうのすけ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渡辺</v>
      </c>
      <c r="D54" s="46" t="str">
        <f>IF(OR(L54&lt;&gt;"○",入力!K23=""),"",入力!K23)</f>
        <v>隼</v>
      </c>
      <c r="E54" s="46" t="str">
        <f>IF(OR(L54&lt;&gt;"○",入力!F22=""),"",入力!F22)</f>
        <v>わたなべ</v>
      </c>
      <c r="F54" s="46" t="str">
        <f>IF(OR(L54&lt;&gt;"○",入力!K22=""),"",入力!K22)</f>
        <v>しゅん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178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中山</v>
      </c>
      <c r="D55" s="46" t="str">
        <f>IF(OR(L55&lt;&gt;"○",入力!K25=""),"",入力!K25)</f>
        <v>友登</v>
      </c>
      <c r="E55" s="46" t="str">
        <f>IF(OR(L55&lt;&gt;"○",入力!F24=""),"",入力!F24)</f>
        <v>なかやま</v>
      </c>
      <c r="F55" s="46" t="str">
        <f>IF(OR(L55&lt;&gt;"○",入力!K24=""),"",入力!K24)</f>
        <v>ゆうと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高橋</v>
      </c>
      <c r="D56" s="46" t="str">
        <f>IF(OR(L56&lt;&gt;"○",入力!K27=""),"",入力!K27)</f>
        <v>圭磨</v>
      </c>
      <c r="E56" s="46" t="str">
        <f>IF(OR(L56&lt;&gt;"○",入力!F26=""),"",入力!F26)</f>
        <v>たかはし</v>
      </c>
      <c r="F56" s="46" t="str">
        <f>IF(OR(L56&lt;&gt;"○",入力!K26=""),"",入力!K26)</f>
        <v>けいま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落合</v>
      </c>
      <c r="D57" s="46" t="str">
        <f>IF(OR(L57&lt;&gt;"○",入力!K29=""),"",入力!K29)</f>
        <v>麦</v>
      </c>
      <c r="E57" s="46" t="str">
        <f>IF(OR(L57&lt;&gt;"○",入力!F28=""),"",入力!F28)</f>
        <v>おちあい</v>
      </c>
      <c r="F57" s="46" t="str">
        <f>IF(OR(L57&lt;&gt;"○",入力!K28=""),"",入力!K28)</f>
        <v>むぎ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会町</v>
      </c>
      <c r="D58" s="46" t="str">
        <f>IF(OR(L58&lt;&gt;"○",入力!K31=""),"",入力!K31)</f>
        <v>幸多朗</v>
      </c>
      <c r="E58" s="46" t="str">
        <f>IF(OR(L58&lt;&gt;"○",入力!F30=""),"",入力!F30)</f>
        <v>かいまち</v>
      </c>
      <c r="F58" s="46" t="str">
        <f>IF(OR(L58&lt;&gt;"○",入力!K30=""),"",入力!K30)</f>
        <v>こうたろう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高橋</v>
      </c>
      <c r="D59" s="46" t="str">
        <f>IF(OR(L59&lt;&gt;"○",入力!AE21=""),"",入力!AE21)</f>
        <v>京吾</v>
      </c>
      <c r="E59" s="46" t="str">
        <f>IF(OR(L59&lt;&gt;"○",入力!Z20=""),"",入力!Z20)</f>
        <v>たかはし</v>
      </c>
      <c r="F59" s="46" t="str">
        <f>IF(OR(L59&lt;&gt;"○",入力!AE20=""),"",入力!AE20)</f>
        <v>けいご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野口</v>
      </c>
      <c r="D60" s="46" t="str">
        <f>IF(OR(L60&lt;&gt;"○",入力!AE23=""),"",入力!AE23)</f>
        <v>真幸</v>
      </c>
      <c r="E60" s="46" t="str">
        <f>IF(OR(L60&lt;&gt;"○",入力!Z22=""),"",入力!Z22)</f>
        <v>のぐち</v>
      </c>
      <c r="F60" s="46" t="str">
        <f>IF(OR(L60&lt;&gt;"○",入力!AE22=""),"",入力!AE22)</f>
        <v>まさき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阿部</v>
      </c>
      <c r="D61" s="46" t="str">
        <f>IF(OR(L61&lt;&gt;"○",入力!AE25=""),"",入力!AE25)</f>
        <v>銀士郎</v>
      </c>
      <c r="E61" s="46" t="str">
        <f>IF(OR(L61&lt;&gt;"○",入力!Z24=""),"",入力!Z24)</f>
        <v>あべ</v>
      </c>
      <c r="F61" s="46" t="str">
        <f>IF(OR(L61&lt;&gt;"○",入力!AE24=""),"",入力!AE24)</f>
        <v>ぎんじろう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船屋</v>
      </c>
      <c r="D62" s="46" t="str">
        <f>IF(OR(L62&lt;&gt;"○",入力!AE27=""),"",入力!AE27)</f>
        <v>光貴</v>
      </c>
      <c r="E62" s="46" t="str">
        <f>IF(OR(L62&lt;&gt;"○",入力!Z26=""),"",入力!Z26)</f>
        <v>ふなや</v>
      </c>
      <c r="F62" s="46" t="str">
        <f>IF(OR(L62&lt;&gt;"○",入力!AE26=""),"",入力!AE26)</f>
        <v>こうき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久保</v>
      </c>
      <c r="D63" s="46" t="str">
        <f>IF(OR(L63&lt;&gt;"○",入力!AE29=""),"",入力!AE29)</f>
        <v>翔輝</v>
      </c>
      <c r="E63" s="46" t="str">
        <f>IF(OR(L63&lt;&gt;"○",入力!Z28=""),"",入力!Z28)</f>
        <v>くぼ</v>
      </c>
      <c r="F63" s="46" t="str">
        <f>IF(OR(L63&lt;&gt;"○",入力!AE28=""),"",入力!AE28)</f>
        <v>しょうき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関野</v>
      </c>
      <c r="D64" s="46" t="str">
        <f>IF(OR(L64&lt;&gt;"○",入力!AE31=""),"",入力!AE31)</f>
        <v>滉大</v>
      </c>
      <c r="E64" s="46" t="str">
        <f>IF(OR(L64&lt;&gt;"○",入力!Z30=""),"",入力!Z30)</f>
        <v>せきの</v>
      </c>
      <c r="F64" s="46" t="str">
        <f>IF(OR(L64&lt;&gt;"○",入力!AE30=""),"",入力!AE30)</f>
        <v>こうだい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2018-11-09T00:21:23Z</dcterms:modified>
</cp:coreProperties>
</file>