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むかちゅーバレー部\2019バレー県選手権\"/>
    </mc:Choice>
  </mc:AlternateContent>
  <bookViews>
    <workbookView xWindow="-108" yWindow="-96" windowWidth="19428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<sst xmlns="http://schemas.openxmlformats.org/spreadsheetml/2006/main" count="1487" uniqueCount="767">
  <si>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</si>
  <si>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</si>
  <si>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</si>
  <si>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</si>
  <si>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</si>
  <si>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</si>
  <si>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</si>
  <si>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</si>
  <si>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</si>
  <si>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</si>
  <si>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</si>
  <si>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</si>
  <si>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</si>
  <si>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</si>
  <si>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</si>
  <si>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</si>
  <si>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</si>
  <si>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</si>
  <si>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</si>
  <si>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</si>
  <si>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</si>
  <si>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</si>
  <si>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</si>
  <si>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</si>
  <si>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</si>
  <si>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</si>
  <si>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</si>
  <si>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</si>
  <si>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</si>
  <si>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</si>
  <si>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</si>
  <si>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</si>
  <si>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</si>
  <si>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</si>
  <si>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</si>
  <si>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</si>
  <si>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</si>
  <si>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</si>
  <si>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</si>
  <si>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</si>
  <si>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</si>
  <si>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</si>
  <si>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</si>
  <si>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</si>
  <si>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</si>
  <si>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</si>
  <si>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</si>
  <si>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</si>
  <si>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</si>
  <si>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</si>
  <si>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</si>
  <si>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</si>
  <si>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</si>
  <si>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</si>
  <si>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</si>
  <si>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</si>
  <si>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</si>
  <si>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</si>
  <si>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</si>
  <si>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</si>
  <si>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</si>
  <si>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</si>
  <si>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</si>
  <si>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</si>
  <si>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</si>
  <si>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</si>
  <si>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</si>
  <si>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</si>
  <si>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</si>
  <si>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</si>
  <si>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</si>
  <si>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</si>
  <si>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</si>
  <si>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</si>
  <si>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</si>
  <si>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</si>
  <si>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</si>
  <si>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</si>
  <si>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</si>
  <si>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</si>
  <si>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</si>
  <si>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</si>
  <si>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</si>
  <si>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</si>
  <si>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</si>
  <si>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</si>
  <si>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</si>
  <si>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</si>
  <si>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</si>
  <si>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</si>
  <si>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</si>
  <si>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</si>
  <si>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</si>
  <si>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</si>
  <si>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</si>
  <si>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</si>
  <si>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</si>
  <si>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</si>
  <si>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</si>
  <si>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</si>
  <si>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</si>
  <si>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</si>
  <si>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</si>
  <si>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</si>
  <si>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</si>
  <si>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</si>
  <si>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</si>
  <si>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</si>
  <si>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</si>
  <si>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</si>
  <si>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</si>
  <si>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</si>
  <si>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</si>
  <si>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</si>
  <si>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</si>
  <si>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</si>
  <si>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</si>
  <si>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</si>
  <si>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</si>
  <si>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</si>
  <si>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</si>
  <si>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</si>
  <si>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</si>
  <si>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</si>
  <si>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</si>
  <si>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</si>
  <si>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</si>
  <si>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</si>
  <si>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</si>
  <si>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</si>
  <si>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</si>
  <si>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</si>
  <si>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</si>
  <si>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</si>
  <si>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</si>
  <si>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</si>
  <si>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</si>
  <si>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</si>
  <si>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</si>
  <si>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</si>
  <si>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</si>
  <si>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</si>
  <si>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</si>
  <si>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</si>
  <si>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</si>
  <si>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</si>
  <si>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</si>
  <si>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</si>
  <si>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</si>
  <si>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</si>
  <si>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</si>
  <si>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</si>
  <si>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</si>
  <si>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</si>
  <si>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</si>
  <si>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</si>
  <si>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</si>
  <si>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</si>
  <si>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</si>
  <si>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</si>
  <si>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</si>
  <si>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</si>
  <si>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</si>
  <si>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</si>
  <si>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</si>
  <si>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</si>
  <si>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</si>
  <si>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</si>
  <si>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</si>
  <si>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</si>
  <si>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</si>
  <si>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</si>
  <si>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</si>
  <si>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</si>
  <si>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</si>
  <si>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</si>
  <si>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</si>
  <si>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</si>
  <si>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</si>
  <si>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</si>
  <si>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</si>
  <si>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</si>
  <si>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</si>
  <si>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</si>
  <si>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</si>
  <si>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</si>
  <si>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</si>
  <si>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</si>
  <si>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</si>
  <si>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</si>
  <si>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</si>
  <si>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</si>
  <si>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</si>
  <si>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</si>
  <si>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</si>
  <si>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</si>
  <si>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</si>
  <si>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</si>
  <si>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</si>
  <si>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</si>
  <si>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</si>
  <si>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</si>
  <si>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</si>
  <si>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</si>
  <si>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</si>
  <si>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</si>
  <si>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</si>
  <si>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</si>
  <si>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</si>
  <si>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</si>
  <si>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</si>
  <si>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</si>
  <si>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</si>
  <si>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</si>
  <si>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</si>
  <si>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</si>
  <si>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</si>
  <si>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</si>
  <si>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</si>
  <si>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</si>
  <si>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</si>
  <si>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</si>
  <si>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</si>
  <si>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</si>
  <si>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</si>
  <si>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</si>
  <si>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</si>
  <si>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</si>
  <si>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</si>
  <si>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</si>
  <si>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</si>
  <si>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</si>
  <si>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</si>
  <si>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</si>
  <si>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</si>
  <si>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</si>
  <si>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</si>
  <si>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</si>
  <si>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</si>
  <si>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</si>
  <si>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</si>
  <si>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</si>
  <si>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</si>
  <si>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</si>
  <si>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</si>
  <si>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</si>
  <si>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</si>
  <si>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</si>
  <si>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</si>
  <si>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</si>
  <si>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</si>
  <si>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</si>
  <si>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</si>
  <si>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</si>
  <si>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</si>
  <si>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</si>
  <si>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</si>
  <si>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</si>
  <si>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</si>
  <si>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</si>
  <si>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</si>
  <si>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</si>
  <si>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</si>
  <si>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</si>
  <si>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</si>
  <si>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</si>
  <si>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</si>
  <si>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</si>
  <si>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</si>
  <si>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</si>
  <si>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</si>
  <si>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</si>
  <si>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</si>
  <si>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</si>
  <si>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</si>
  <si>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</si>
  <si>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</si>
  <si>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</si>
  <si>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</si>
  <si>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</si>
  <si>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</si>
  <si>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</si>
  <si>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</si>
  <si>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</si>
  <si>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</si>
  <si>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</si>
  <si>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</si>
  <si>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</si>
  <si>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</si>
  <si>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</si>
  <si>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</si>
  <si>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</si>
  <si>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</si>
  <si>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</si>
  <si>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</si>
  <si>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</si>
  <si>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</si>
  <si>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</si>
  <si>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</si>
  <si>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</si>
  <si>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</si>
  <si>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</si>
  <si>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</si>
  <si>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</si>
  <si>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</si>
  <si>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</si>
  <si>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</si>
  <si>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</si>
  <si>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</si>
  <si>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</si>
  <si>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</si>
  <si>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</si>
  <si>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</si>
  <si>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</si>
  <si>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</si>
  <si>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</si>
  <si>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</si>
  <si>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</si>
  <si>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</si>
  <si>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</si>
  <si>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</si>
  <si>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</si>
  <si>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</si>
  <si>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</si>
  <si>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</si>
  <si>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</si>
  <si>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</si>
  <si>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</si>
  <si>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</si>
  <si>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</si>
  <si>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</si>
  <si>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</si>
  <si>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</si>
  <si>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</si>
  <si>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</si>
  <si>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</si>
  <si>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</si>
  <si>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</si>
  <si>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</si>
  <si>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</si>
  <si>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</si>
  <si>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</si>
  <si>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</si>
  <si>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</si>
  <si>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</si>
  <si>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</si>
  <si>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</si>
  <si>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</si>
  <si>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</si>
  <si>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</si>
  <si>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</si>
  <si>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</si>
  <si>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</si>
  <si>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</si>
  <si>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</si>
  <si>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</si>
  <si>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</si>
  <si>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</si>
  <si>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</si>
  <si>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</si>
  <si>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</si>
  <si>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</si>
  <si>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</si>
  <si>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</si>
  <si>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</si>
  <si>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</si>
  <si>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</si>
  <si>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</si>
  <si>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</si>
  <si>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</si>
  <si>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</si>
  <si>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</si>
  <si>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</si>
  <si>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</si>
  <si>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</si>
  <si>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</si>
  <si>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</si>
  <si>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</si>
  <si>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</si>
  <si>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</si>
  <si>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</si>
  <si>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</si>
  <si>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</si>
  <si>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</si>
  <si>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</si>
  <si>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</si>
  <si>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</si>
  <si>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</si>
  <si>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</si>
  <si>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</si>
  <si>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</si>
  <si>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</si>
  <si>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</si>
  <si>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</si>
  <si>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</si>
  <si>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</si>
  <si>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</si>
  <si>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</si>
  <si>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</si>
  <si>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</si>
  <si>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</si>
  <si>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</si>
  <si>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</si>
  <si>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</si>
  <si>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</si>
  <si>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</si>
  <si>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</si>
  <si>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</si>
  <si>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</si>
  <si>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</si>
  <si>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</si>
  <si>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</si>
  <si>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</si>
  <si>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</si>
  <si>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</si>
  <si>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</si>
  <si>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</si>
  <si>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</si>
  <si>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</si>
  <si>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</si>
  <si>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</si>
  <si>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</si>
  <si>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</si>
  <si>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</si>
  <si>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</si>
  <si>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</si>
  <si>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</si>
  <si>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</si>
  <si>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</si>
  <si>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</si>
  <si>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</si>
  <si>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</si>
  <si>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</si>
  <si>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</si>
  <si>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</si>
  <si>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</si>
  <si>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</si>
  <si>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</si>
  <si>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</si>
  <si>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</si>
  <si>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</si>
  <si>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</si>
  <si>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</si>
  <si>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</si>
  <si>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</si>
  <si>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</si>
  <si>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</si>
  <si>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</si>
  <si>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</si>
  <si>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</si>
  <si>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</si>
  <si>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</si>
  <si>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</si>
  <si>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</si>
  <si>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</si>
  <si>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</si>
  <si>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</si>
  <si>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</si>
  <si>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</si>
  <si>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</si>
  <si>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</si>
  <si>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</si>
  <si>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</si>
  <si>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</si>
  <si>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</si>
  <si>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</si>
  <si>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</si>
  <si>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</si>
  <si>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</si>
  <si>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</si>
  <si>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</si>
  <si>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</si>
  <si>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</si>
  <si>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</si>
  <si>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</si>
  <si>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</si>
  <si>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</si>
  <si>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</si>
  <si>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</si>
  <si>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</si>
  <si>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</si>
  <si>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</si>
  <si>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</si>
  <si>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</si>
  <si>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</si>
  <si>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</si>
  <si>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</si>
  <si>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</si>
  <si>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</si>
  <si>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</si>
  <si>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</si>
  <si>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</si>
  <si>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</si>
  <si>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</si>
  <si>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</si>
  <si>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</si>
  <si>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</si>
  <si>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</si>
  <si>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</si>
  <si>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</si>
  <si>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</si>
  <si>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</si>
  <si>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</si>
  <si>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</si>
  <si>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</si>
  <si>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</si>
  <si>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</si>
  <si>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</si>
  <si>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</si>
  <si>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</si>
  <si>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</si>
  <si>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</si>
  <si>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</si>
  <si>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</si>
  <si>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</si>
  <si>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</si>
  <si>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</si>
  <si>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</si>
  <si>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</si>
  <si>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</si>
  <si>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</si>
  <si>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</si>
  <si>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</si>
  <si>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</si>
  <si>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</si>
  <si>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</si>
  <si>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</si>
  <si>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</si>
  <si>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</si>
  <si>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</si>
  <si>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</si>
  <si>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</si>
  <si>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</si>
  <si>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</si>
  <si>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</si>
  <si>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</si>
  <si>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</si>
  <si>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</si>
  <si>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</si>
  <si>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</si>
  <si>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</si>
  <si>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</si>
  <si>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</si>
  <si>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</si>
  <si>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</si>
  <si>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</si>
  <si>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</si>
  <si>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</si>
  <si>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</si>
  <si>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</si>
  <si>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</si>
  <si>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</si>
  <si>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</si>
  <si>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</si>
  <si>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</si>
  <si>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</si>
  <si>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</si>
  <si>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</si>
  <si>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</si>
  <si>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</si>
  <si>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</si>
  <si>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</si>
  <si>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</si>
  <si>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</si>
  <si>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</si>
  <si>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</si>
  <si>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</si>
  <si>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</si>
  <si>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</si>
  <si>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</si>
  <si>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</si>
  <si>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</si>
  <si>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</si>
  <si>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</si>
  <si>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</si>
  <si>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</si>
  <si>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</si>
  <si>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</si>
  <si>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</si>
  <si>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</si>
  <si>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</si>
  <si>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</si>
  <si>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</si>
  <si>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</si>
  <si>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</si>
  <si>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</si>
  <si>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</si>
  <si>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</si>
  <si>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</si>
  <si>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</si>
  <si>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</si>
  <si>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</si>
  <si>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</si>
  <si>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</si>
  <si>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</si>
  <si>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</si>
  <si>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</si>
  <si>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</si>
  <si>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</si>
  <si>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</si>
  <si>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</si>
  <si>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</si>
  <si>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</si>
  <si>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</si>
  <si>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</si>
  <si>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</si>
  <si>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</si>
  <si>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</si>
  <si>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</si>
  <si>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</si>
  <si>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</si>
  <si>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</si>
  <si>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</si>
  <si>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</si>
  <si>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</si>
  <si>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</si>
  <si>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</si>
  <si>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</si>
  <si>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</si>
  <si>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</si>
  <si>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</si>
  <si>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</si>
  <si>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</si>
  <si>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</si>
  <si>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</si>
  <si>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</si>
  <si>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</si>
  <si>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</si>
  <si>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</si>
  <si>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</si>
  <si>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</si>
  <si>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</si>
  <si>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</si>
  <si>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</si>
  <si>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</si>
  <si>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</si>
  <si>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</si>
  <si>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</si>
  <si>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</si>
  <si>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</si>
  <si>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</si>
  <si>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</si>
  <si>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</si>
  <si>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</si>
  <si>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</si>
  <si>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</si>
  <si>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</si>
  <si>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</si>
  <si>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</si>
  <si>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</si>
  <si>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</si>
  <si>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</si>
  <si>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</si>
  <si>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</si>
  <si>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</si>
  <si>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</si>
  <si>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</si>
  <si>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</si>
  <si>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</si>
  <si>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</si>
  <si>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</si>
  <si>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</si>
  <si>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</si>
  <si>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</si>
  <si>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</si>
  <si>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</si>
  <si>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</si>
  <si>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</si>
  <si>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</si>
  <si>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</si>
  <si>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</si>
  <si>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</si>
  <si>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</si>
  <si>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</si>
  <si>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</si>
  <si>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</si>
  <si>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</si>
  <si>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</si>
  <si>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</si>
  <si>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</si>
  <si>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</si>
  <si>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</si>
  <si>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</si>
  <si>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</si>
  <si>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</si>
  <si>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</si>
  <si>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</si>
  <si>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</si>
  <si>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</si>
  <si>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</si>
  <si>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</si>
  <si>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</si>
  <si>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</si>
  <si>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</si>
  <si>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</si>
  <si>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216</t>
    <phoneticPr fontId="2"/>
  </si>
  <si>
    <t>0031</t>
    <phoneticPr fontId="2"/>
  </si>
  <si>
    <t>川崎市宮前区神木本町5-11-1</t>
    <rPh sb="0" eb="3">
      <t>カワサキシ</t>
    </rPh>
    <rPh sb="3" eb="6">
      <t>ミヤマエク</t>
    </rPh>
    <rPh sb="6" eb="10">
      <t>シボクホンチョウ</t>
    </rPh>
    <phoneticPr fontId="2"/>
  </si>
  <si>
    <t>044</t>
    <phoneticPr fontId="2"/>
  </si>
  <si>
    <t>855</t>
    <phoneticPr fontId="2"/>
  </si>
  <si>
    <t>2294</t>
    <phoneticPr fontId="2"/>
  </si>
  <si>
    <t>044</t>
    <phoneticPr fontId="2"/>
  </si>
  <si>
    <t>866</t>
    <phoneticPr fontId="2"/>
  </si>
  <si>
    <t>2875</t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</si>
  <si>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</si>
  <si>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</si>
  <si>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わたなべ</t>
    <phoneticPr fontId="2"/>
  </si>
  <si>
    <t>ひでお</t>
    <phoneticPr fontId="2"/>
  </si>
  <si>
    <t>かとう</t>
    <phoneticPr fontId="2"/>
  </si>
  <si>
    <t>きみひこ</t>
    <phoneticPr fontId="2"/>
  </si>
  <si>
    <t>加藤</t>
    <rPh sb="0" eb="2">
      <t>カトウ</t>
    </rPh>
    <phoneticPr fontId="2"/>
  </si>
  <si>
    <t>公彦</t>
    <rPh sb="0" eb="2">
      <t>キミヒコ</t>
    </rPh>
    <phoneticPr fontId="2"/>
  </si>
  <si>
    <t>すずき</t>
    <phoneticPr fontId="2"/>
  </si>
  <si>
    <t>おおがね</t>
    <phoneticPr fontId="2"/>
  </si>
  <si>
    <t>りゅうのすけ</t>
    <phoneticPr fontId="2"/>
  </si>
  <si>
    <t>鈴木</t>
    <rPh sb="0" eb="2">
      <t>スズキ</t>
    </rPh>
    <phoneticPr fontId="2"/>
  </si>
  <si>
    <t>寿一</t>
    <rPh sb="0" eb="2">
      <t>ヒサカズ</t>
    </rPh>
    <phoneticPr fontId="2"/>
  </si>
  <si>
    <t>大兼</t>
    <rPh sb="0" eb="2">
      <t>オオガネ</t>
    </rPh>
    <phoneticPr fontId="2"/>
  </si>
  <si>
    <t>琉之介</t>
    <rPh sb="0" eb="1">
      <t>リュウ</t>
    </rPh>
    <rPh sb="1" eb="2">
      <t>ノ</t>
    </rPh>
    <rPh sb="2" eb="3">
      <t>スケ</t>
    </rPh>
    <phoneticPr fontId="2"/>
  </si>
  <si>
    <t>おおがね</t>
    <phoneticPr fontId="2"/>
  </si>
  <si>
    <t>たかはし</t>
    <phoneticPr fontId="2"/>
  </si>
  <si>
    <t>けいま</t>
    <phoneticPr fontId="2"/>
  </si>
  <si>
    <t>髙橋</t>
    <rPh sb="0" eb="2">
      <t>タカハシ</t>
    </rPh>
    <phoneticPr fontId="2"/>
  </si>
  <si>
    <t>圭磨</t>
    <rPh sb="0" eb="1">
      <t>ケイ</t>
    </rPh>
    <rPh sb="1" eb="2">
      <t>マ</t>
    </rPh>
    <phoneticPr fontId="2"/>
  </si>
  <si>
    <t>なかやま</t>
    <phoneticPr fontId="2"/>
  </si>
  <si>
    <t>ゆうと</t>
    <phoneticPr fontId="2"/>
  </si>
  <si>
    <t>中山</t>
    <rPh sb="0" eb="2">
      <t>ナカヤマ</t>
    </rPh>
    <phoneticPr fontId="2"/>
  </si>
  <si>
    <t>友登</t>
    <rPh sb="0" eb="1">
      <t>トモ</t>
    </rPh>
    <rPh sb="1" eb="2">
      <t>ノボル</t>
    </rPh>
    <phoneticPr fontId="2"/>
  </si>
  <si>
    <t>わたなべ</t>
    <phoneticPr fontId="2"/>
  </si>
  <si>
    <t>しゅん</t>
    <phoneticPr fontId="2"/>
  </si>
  <si>
    <t>渡辺</t>
    <rPh sb="0" eb="2">
      <t>ワタナベ</t>
    </rPh>
    <phoneticPr fontId="2"/>
  </si>
  <si>
    <t>隼</t>
    <rPh sb="0" eb="1">
      <t>シュン</t>
    </rPh>
    <phoneticPr fontId="2"/>
  </si>
  <si>
    <t>おちあい</t>
    <phoneticPr fontId="2"/>
  </si>
  <si>
    <t>むぎ</t>
    <phoneticPr fontId="2"/>
  </si>
  <si>
    <t>落合</t>
    <rPh sb="0" eb="2">
      <t>オチアイ</t>
    </rPh>
    <phoneticPr fontId="2"/>
  </si>
  <si>
    <t>麦</t>
    <rPh sb="0" eb="1">
      <t>ムギ</t>
    </rPh>
    <phoneticPr fontId="2"/>
  </si>
  <si>
    <t>かいまち</t>
    <phoneticPr fontId="2"/>
  </si>
  <si>
    <t>こうたろう</t>
    <phoneticPr fontId="2"/>
  </si>
  <si>
    <t>会町</t>
    <rPh sb="0" eb="1">
      <t>ア</t>
    </rPh>
    <rPh sb="1" eb="2">
      <t>マチ</t>
    </rPh>
    <phoneticPr fontId="2"/>
  </si>
  <si>
    <t>幸多朗</t>
    <rPh sb="0" eb="1">
      <t>シアワ</t>
    </rPh>
    <rPh sb="1" eb="2">
      <t>オオ</t>
    </rPh>
    <rPh sb="2" eb="3">
      <t>ロウ</t>
    </rPh>
    <phoneticPr fontId="2"/>
  </si>
  <si>
    <t>のぐち</t>
    <phoneticPr fontId="2"/>
  </si>
  <si>
    <t>まさき</t>
    <phoneticPr fontId="2"/>
  </si>
  <si>
    <t>野口</t>
    <rPh sb="0" eb="2">
      <t>ノグチ</t>
    </rPh>
    <phoneticPr fontId="2"/>
  </si>
  <si>
    <t>真幸</t>
    <rPh sb="0" eb="2">
      <t>マサキ</t>
    </rPh>
    <phoneticPr fontId="2"/>
  </si>
  <si>
    <t>せきの</t>
    <phoneticPr fontId="2"/>
  </si>
  <si>
    <t>こうだい</t>
    <phoneticPr fontId="2"/>
  </si>
  <si>
    <t>関野</t>
    <rPh sb="0" eb="2">
      <t>セキノ</t>
    </rPh>
    <phoneticPr fontId="2"/>
  </si>
  <si>
    <t>滉大</t>
    <rPh sb="0" eb="1">
      <t>ヒロ</t>
    </rPh>
    <rPh sb="1" eb="2">
      <t>ダイ</t>
    </rPh>
    <phoneticPr fontId="2"/>
  </si>
  <si>
    <t>あべ</t>
    <phoneticPr fontId="2"/>
  </si>
  <si>
    <t>ぎんじろう</t>
    <phoneticPr fontId="2"/>
  </si>
  <si>
    <t>阿部</t>
    <rPh sb="0" eb="2">
      <t>アベ</t>
    </rPh>
    <phoneticPr fontId="2"/>
  </si>
  <si>
    <t>銀士郎</t>
    <rPh sb="0" eb="1">
      <t>ギン</t>
    </rPh>
    <rPh sb="1" eb="2">
      <t>シ</t>
    </rPh>
    <rPh sb="2" eb="3">
      <t>ロウ</t>
    </rPh>
    <phoneticPr fontId="2"/>
  </si>
  <si>
    <t>ぬまくら</t>
    <phoneticPr fontId="2"/>
  </si>
  <si>
    <t>しょうま</t>
    <phoneticPr fontId="2"/>
  </si>
  <si>
    <t>沼倉</t>
    <rPh sb="0" eb="2">
      <t>ヌマクラ</t>
    </rPh>
    <phoneticPr fontId="2"/>
  </si>
  <si>
    <t>正真</t>
    <rPh sb="0" eb="1">
      <t>タダ</t>
    </rPh>
    <phoneticPr fontId="2"/>
  </si>
  <si>
    <t>とくのう</t>
    <phoneticPr fontId="2"/>
  </si>
  <si>
    <t>てる</t>
    <phoneticPr fontId="2"/>
  </si>
  <si>
    <t>德納</t>
    <rPh sb="0" eb="1">
      <t>トク</t>
    </rPh>
    <rPh sb="1" eb="2">
      <t>ノウ</t>
    </rPh>
    <phoneticPr fontId="2"/>
  </si>
  <si>
    <t>輝</t>
    <rPh sb="0" eb="1">
      <t>テル</t>
    </rPh>
    <phoneticPr fontId="2"/>
  </si>
  <si>
    <t>川崎市立向丘中学校</t>
    <rPh sb="0" eb="4">
      <t>カワサキシリツ</t>
    </rPh>
    <rPh sb="4" eb="6">
      <t>ムカイガオカ</t>
    </rPh>
    <rPh sb="6" eb="9">
      <t>チュウガッコウ</t>
    </rPh>
    <phoneticPr fontId="2"/>
  </si>
  <si>
    <t>髙城　英一</t>
    <rPh sb="0" eb="2">
      <t>タカギ</t>
    </rPh>
    <rPh sb="3" eb="5">
      <t>エイイチ</t>
    </rPh>
    <phoneticPr fontId="2"/>
  </si>
  <si>
    <t>じゅいち</t>
    <phoneticPr fontId="2"/>
  </si>
  <si>
    <t>くぼ</t>
    <phoneticPr fontId="2"/>
  </si>
  <si>
    <t>しょうき</t>
    <phoneticPr fontId="2"/>
  </si>
  <si>
    <t>久保</t>
    <rPh sb="0" eb="2">
      <t>クボ</t>
    </rPh>
    <phoneticPr fontId="2"/>
  </si>
  <si>
    <t>翔輝</t>
    <rPh sb="0" eb="1">
      <t>ショウ</t>
    </rPh>
    <rPh sb="1" eb="2">
      <t>カガヤ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</si>
</sst>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21" sqref="AE2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5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E27" sqref="AE27:AI2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2137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川崎市立向丘中学校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702</v>
      </c>
      <c r="AH4" s="200"/>
      <c r="AI4" s="200"/>
      <c r="AJ4" s="200"/>
      <c r="AK4" s="4" t="s">
        <v>584</v>
      </c>
      <c r="AL4" s="200" t="s">
        <v>703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701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700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710</v>
      </c>
      <c r="AA13" s="252"/>
      <c r="AB13" s="252"/>
      <c r="AC13" s="252"/>
      <c r="AD13" s="253"/>
      <c r="AE13" s="252" t="s">
        <v>711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762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715</v>
      </c>
      <c r="G16" s="252"/>
      <c r="H16" s="252"/>
      <c r="I16" s="252"/>
      <c r="J16" s="253"/>
      <c r="K16" s="252" t="s">
        <v>716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717</v>
      </c>
      <c r="AA16" s="252"/>
      <c r="AB16" s="252"/>
      <c r="AC16" s="252"/>
      <c r="AD16" s="253"/>
      <c r="AE16" s="252" t="s">
        <v>718</v>
      </c>
      <c r="AF16" s="252"/>
      <c r="AG16" s="252"/>
      <c r="AH16" s="252"/>
      <c r="AI16" s="255"/>
      <c r="AJ16" s="256">
        <v>20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719</v>
      </c>
      <c r="G22" s="115"/>
      <c r="H22" s="115"/>
      <c r="I22" s="115"/>
      <c r="J22" s="115"/>
      <c r="K22" s="115" t="s">
        <v>714</v>
      </c>
      <c r="L22" s="115"/>
      <c r="M22" s="115"/>
      <c r="N22" s="115"/>
      <c r="O22" s="116"/>
      <c r="P22" s="112">
        <v>3</v>
      </c>
      <c r="Q22" s="112"/>
      <c r="R22" s="103">
        <v>170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740</v>
      </c>
      <c r="AA22" s="115"/>
      <c r="AB22" s="115"/>
      <c r="AC22" s="115"/>
      <c r="AD22" s="115"/>
      <c r="AE22" s="115" t="s">
        <v>741</v>
      </c>
      <c r="AF22" s="115"/>
      <c r="AG22" s="115"/>
      <c r="AH22" s="115"/>
      <c r="AI22" s="116"/>
      <c r="AJ22" s="112">
        <v>3</v>
      </c>
      <c r="AK22" s="112"/>
      <c r="AL22" s="103">
        <v>170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717</v>
      </c>
      <c r="G23" s="108"/>
      <c r="H23" s="108"/>
      <c r="I23" s="108"/>
      <c r="J23" s="108"/>
      <c r="K23" s="108" t="s">
        <v>718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742</v>
      </c>
      <c r="AA23" s="108"/>
      <c r="AB23" s="108"/>
      <c r="AC23" s="108"/>
      <c r="AD23" s="108"/>
      <c r="AE23" s="108" t="s">
        <v>743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728</v>
      </c>
      <c r="G24" s="81"/>
      <c r="H24" s="81"/>
      <c r="I24" s="81"/>
      <c r="J24" s="81"/>
      <c r="K24" s="81" t="s">
        <v>729</v>
      </c>
      <c r="L24" s="81"/>
      <c r="M24" s="81"/>
      <c r="N24" s="81"/>
      <c r="O24" s="82"/>
      <c r="P24" s="71">
        <v>2</v>
      </c>
      <c r="Q24" s="71"/>
      <c r="R24" s="87">
        <v>178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763</v>
      </c>
      <c r="AA24" s="81"/>
      <c r="AB24" s="81"/>
      <c r="AC24" s="81"/>
      <c r="AD24" s="81"/>
      <c r="AE24" s="81" t="s">
        <v>764</v>
      </c>
      <c r="AF24" s="81"/>
      <c r="AG24" s="81"/>
      <c r="AH24" s="81"/>
      <c r="AI24" s="82"/>
      <c r="AJ24" s="71">
        <v>3</v>
      </c>
      <c r="AK24" s="71"/>
      <c r="AL24" s="87">
        <v>162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730</v>
      </c>
      <c r="G25" s="99"/>
      <c r="H25" s="99"/>
      <c r="I25" s="99"/>
      <c r="J25" s="99"/>
      <c r="K25" s="99" t="s">
        <v>731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765</v>
      </c>
      <c r="AA25" s="99"/>
      <c r="AB25" s="99"/>
      <c r="AC25" s="99"/>
      <c r="AD25" s="99"/>
      <c r="AE25" s="99" t="s">
        <v>766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170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3</v>
      </c>
      <c r="AK26" s="71"/>
      <c r="AL26" s="87">
        <v>160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726</v>
      </c>
      <c r="G27" s="99"/>
      <c r="H27" s="99"/>
      <c r="I27" s="99"/>
      <c r="J27" s="99"/>
      <c r="K27" s="99" t="s">
        <v>727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720</v>
      </c>
      <c r="G28" s="81"/>
      <c r="H28" s="81"/>
      <c r="I28" s="81"/>
      <c r="J28" s="81"/>
      <c r="K28" s="81" t="s">
        <v>721</v>
      </c>
      <c r="L28" s="81"/>
      <c r="M28" s="81"/>
      <c r="N28" s="81"/>
      <c r="O28" s="82"/>
      <c r="P28" s="71">
        <v>2</v>
      </c>
      <c r="Q28" s="71"/>
      <c r="R28" s="87">
        <v>170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2</v>
      </c>
      <c r="AK28" s="71"/>
      <c r="AL28" s="87">
        <v>170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736</v>
      </c>
      <c r="G30" s="81"/>
      <c r="H30" s="81"/>
      <c r="I30" s="81"/>
      <c r="J30" s="81"/>
      <c r="K30" s="81" t="s">
        <v>737</v>
      </c>
      <c r="L30" s="81"/>
      <c r="M30" s="81"/>
      <c r="N30" s="81"/>
      <c r="O30" s="82"/>
      <c r="P30" s="71">
        <v>3</v>
      </c>
      <c r="Q30" s="71"/>
      <c r="R30" s="87">
        <v>170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752</v>
      </c>
      <c r="AA30" s="81"/>
      <c r="AB30" s="81"/>
      <c r="AC30" s="81"/>
      <c r="AD30" s="81"/>
      <c r="AE30" s="81" t="s">
        <v>753</v>
      </c>
      <c r="AF30" s="81"/>
      <c r="AG30" s="81"/>
      <c r="AH30" s="81"/>
      <c r="AI30" s="82"/>
      <c r="AJ30" s="71">
        <v>1</v>
      </c>
      <c r="AK30" s="71"/>
      <c r="AL30" s="87">
        <v>152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738</v>
      </c>
      <c r="G31" s="99"/>
      <c r="H31" s="99"/>
      <c r="I31" s="99"/>
      <c r="J31" s="99"/>
      <c r="K31" s="99" t="s">
        <v>739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754</v>
      </c>
      <c r="AA31" s="99"/>
      <c r="AB31" s="99"/>
      <c r="AC31" s="99"/>
      <c r="AD31" s="99"/>
      <c r="AE31" s="99" t="s">
        <v>755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3</v>
      </c>
      <c r="Q32" s="71"/>
      <c r="R32" s="87">
        <v>169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756</v>
      </c>
      <c r="AA32" s="81"/>
      <c r="AB32" s="81"/>
      <c r="AC32" s="81"/>
      <c r="AD32" s="81"/>
      <c r="AE32" s="81" t="s">
        <v>757</v>
      </c>
      <c r="AF32" s="81"/>
      <c r="AG32" s="81"/>
      <c r="AH32" s="81"/>
      <c r="AI32" s="82"/>
      <c r="AJ32" s="71">
        <v>1</v>
      </c>
      <c r="AK32" s="71"/>
      <c r="AL32" s="87">
        <v>150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98" t="s">
        <v>734</v>
      </c>
      <c r="G33" s="99"/>
      <c r="H33" s="99"/>
      <c r="I33" s="99"/>
      <c r="J33" s="99"/>
      <c r="K33" s="99" t="s">
        <v>735</v>
      </c>
      <c r="L33" s="99"/>
      <c r="M33" s="99"/>
      <c r="N33" s="99"/>
      <c r="O33" s="100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758</v>
      </c>
      <c r="AA33" s="74"/>
      <c r="AB33" s="74"/>
      <c r="AC33" s="74"/>
      <c r="AD33" s="74"/>
      <c r="AE33" s="74" t="s">
        <v>759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220" t="s">
        <v>760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761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5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2137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川崎市立向丘中学校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わたなべ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渡部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すずき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鈴木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おおがね</v>
      </c>
      <c r="F15" s="321"/>
      <c r="G15" s="321"/>
      <c r="H15" s="321"/>
      <c r="I15" s="321"/>
      <c r="J15" s="321" t="str">
        <f>IF(入力!K22="","",入力!K22)</f>
        <v>りゅうのすけ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170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のぐち</v>
      </c>
      <c r="Z15" s="321"/>
      <c r="AA15" s="321"/>
      <c r="AB15" s="321"/>
      <c r="AC15" s="321"/>
      <c r="AD15" s="321" t="str">
        <f>IF(入力!AE22="","",入力!AE22)</f>
        <v>まさき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170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大兼</v>
      </c>
      <c r="F16" s="335"/>
      <c r="G16" s="335"/>
      <c r="H16" s="335"/>
      <c r="I16" s="335"/>
      <c r="J16" s="335" t="str">
        <f>IF(入力!K23="","",入力!K23)</f>
        <v>琉之介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野口</v>
      </c>
      <c r="Z16" s="335"/>
      <c r="AA16" s="335"/>
      <c r="AB16" s="335"/>
      <c r="AC16" s="335"/>
      <c r="AD16" s="335" t="str">
        <f>IF(入力!AE23="","",入力!AE23)</f>
        <v>真幸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わたなべ</v>
      </c>
      <c r="F17" s="316"/>
      <c r="G17" s="316"/>
      <c r="H17" s="316"/>
      <c r="I17" s="316"/>
      <c r="J17" s="316" t="str">
        <f>IF(入力!K24="","",入力!K24)</f>
        <v>しゅん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178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くぼ</v>
      </c>
      <c r="Z17" s="316"/>
      <c r="AA17" s="316"/>
      <c r="AB17" s="316"/>
      <c r="AC17" s="316"/>
      <c r="AD17" s="316" t="str">
        <f>IF(入力!AE24="","",入力!AE24)</f>
        <v>しょうき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162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渡辺</v>
      </c>
      <c r="F18" s="309"/>
      <c r="G18" s="309"/>
      <c r="H18" s="309"/>
      <c r="I18" s="309"/>
      <c r="J18" s="309" t="str">
        <f>IF(入力!K25="","",入力!K25)</f>
        <v>隼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久保</v>
      </c>
      <c r="Z18" s="309"/>
      <c r="AA18" s="309"/>
      <c r="AB18" s="309"/>
      <c r="AC18" s="309"/>
      <c r="AD18" s="309" t="str">
        <f>IF(入力!AE25="","",入力!AE25)</f>
        <v>翔輝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なかやま</v>
      </c>
      <c r="F19" s="316"/>
      <c r="G19" s="316"/>
      <c r="H19" s="316"/>
      <c r="I19" s="316"/>
      <c r="J19" s="316" t="str">
        <f>IF(入力!K26="","",入力!K26)</f>
        <v>ゆうと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170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せきの</v>
      </c>
      <c r="Z19" s="316"/>
      <c r="AA19" s="316"/>
      <c r="AB19" s="316"/>
      <c r="AC19" s="316"/>
      <c r="AD19" s="316" t="str">
        <f>IF(入力!AE26="","",入力!AE26)</f>
        <v>こうだい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中山</v>
      </c>
      <c r="F20" s="309"/>
      <c r="G20" s="309"/>
      <c r="H20" s="309"/>
      <c r="I20" s="309"/>
      <c r="J20" s="309" t="str">
        <f>IF(入力!K27="","",入力!K27)</f>
        <v>友登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関野</v>
      </c>
      <c r="Z20" s="309"/>
      <c r="AA20" s="309"/>
      <c r="AB20" s="309"/>
      <c r="AC20" s="309"/>
      <c r="AD20" s="309" t="str">
        <f>IF(入力!AE27="","",入力!AE27)</f>
        <v>滉大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たかはし</v>
      </c>
      <c r="F21" s="316"/>
      <c r="G21" s="316"/>
      <c r="H21" s="316"/>
      <c r="I21" s="316"/>
      <c r="J21" s="316" t="str">
        <f>IF(入力!K28="","",入力!K28)</f>
        <v>けいま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170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あべ</v>
      </c>
      <c r="Z21" s="316"/>
      <c r="AA21" s="316"/>
      <c r="AB21" s="316"/>
      <c r="AC21" s="316"/>
      <c r="AD21" s="316" t="str">
        <f>IF(入力!AE28="","",入力!AE28)</f>
        <v>ぎんじろう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170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髙橋</v>
      </c>
      <c r="F22" s="309"/>
      <c r="G22" s="309"/>
      <c r="H22" s="309"/>
      <c r="I22" s="309"/>
      <c r="J22" s="309" t="str">
        <f>IF(入力!K29="","",入力!K29)</f>
        <v>圭磨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阿部</v>
      </c>
      <c r="Z22" s="309"/>
      <c r="AA22" s="309"/>
      <c r="AB22" s="309"/>
      <c r="AC22" s="309"/>
      <c r="AD22" s="309" t="str">
        <f>IF(入力!AE29="","",入力!AE29)</f>
        <v>銀士郎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かいまち</v>
      </c>
      <c r="F23" s="316"/>
      <c r="G23" s="316"/>
      <c r="H23" s="316"/>
      <c r="I23" s="316"/>
      <c r="J23" s="316" t="str">
        <f>IF(入力!K30="","",入力!K30)</f>
        <v>こうたろう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170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ぬまくら</v>
      </c>
      <c r="Z23" s="316"/>
      <c r="AA23" s="316"/>
      <c r="AB23" s="316"/>
      <c r="AC23" s="316"/>
      <c r="AD23" s="316" t="str">
        <f>IF(入力!AE30="","",入力!AE30)</f>
        <v>しょうま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152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会町</v>
      </c>
      <c r="F24" s="309"/>
      <c r="G24" s="309"/>
      <c r="H24" s="309"/>
      <c r="I24" s="309"/>
      <c r="J24" s="309" t="str">
        <f>IF(入力!K31="","",入力!K31)</f>
        <v>幸多朗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沼倉</v>
      </c>
      <c r="Z24" s="309"/>
      <c r="AA24" s="309"/>
      <c r="AB24" s="309"/>
      <c r="AC24" s="309"/>
      <c r="AD24" s="309" t="str">
        <f>IF(入力!AE31="","",入力!AE31)</f>
        <v>正真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おちあい</v>
      </c>
      <c r="F25" s="316"/>
      <c r="G25" s="316"/>
      <c r="H25" s="316"/>
      <c r="I25" s="316"/>
      <c r="J25" s="316" t="str">
        <f>IF(入力!K32="","",入力!K32)</f>
        <v>むぎ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169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とくのう</v>
      </c>
      <c r="Z25" s="316"/>
      <c r="AA25" s="316"/>
      <c r="AB25" s="316"/>
      <c r="AC25" s="316"/>
      <c r="AD25" s="316" t="str">
        <f>IF(入力!AE32="","",入力!AE32)</f>
        <v>てる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150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落合</v>
      </c>
      <c r="F26" s="348"/>
      <c r="G26" s="348"/>
      <c r="H26" s="348"/>
      <c r="I26" s="348"/>
      <c r="J26" s="348" t="str">
        <f>IF(入力!K33="","",入力!K33)</f>
        <v>麦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德納</v>
      </c>
      <c r="Z26" s="348"/>
      <c r="AA26" s="348"/>
      <c r="AB26" s="348"/>
      <c r="AC26" s="348"/>
      <c r="AD26" s="348" t="str">
        <f>IF(入力!AE33="","",入力!AE33)</f>
        <v>輝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2137</v>
      </c>
      <c r="B7" s="31" t="str">
        <f t="shared" ref="B7:C7" si="0">IF($A$8="","",IF($A$9="",B8,B8&amp;"・"&amp;B9))</f>
        <v>川崎市立向丘中学校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216</v>
      </c>
      <c r="G7" s="31" t="str">
        <f t="shared" si="1"/>
        <v>0031</v>
      </c>
      <c r="H7" s="31">
        <f t="shared" si="1"/>
        <v>0</v>
      </c>
      <c r="I7" s="31" t="str">
        <f t="shared" si="1"/>
        <v>川崎市宮前区神木本町5-11-1</v>
      </c>
      <c r="J7" s="31">
        <f t="shared" si="1"/>
        <v>0</v>
      </c>
      <c r="K7" s="31" t="str">
        <f t="shared" si="1"/>
        <v>044</v>
      </c>
      <c r="L7" s="31" t="str">
        <f t="shared" si="1"/>
        <v>866</v>
      </c>
      <c r="M7" s="31" t="str">
        <f t="shared" si="1"/>
        <v>2875</v>
      </c>
      <c r="N7" s="31" t="str">
        <f t="shared" si="1"/>
        <v>044</v>
      </c>
      <c r="O7" s="31" t="str">
        <f t="shared" si="1"/>
        <v>855</v>
      </c>
      <c r="P7" s="31" t="str">
        <f t="shared" si="1"/>
        <v>2294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2137</v>
      </c>
      <c r="B8" s="32" t="str">
        <f>IF(入力!$F$3="","",入力!$F$3)</f>
        <v>川崎市立向丘中学校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216</v>
      </c>
      <c r="G8" s="42" t="str">
        <f>IF(入力!$I$6="","",入力!$I$6)</f>
        <v>0031</v>
      </c>
      <c r="H8" s="32"/>
      <c r="I8" s="32" t="str">
        <f>IF(入力!$L$5="","",入力!$L$5)</f>
        <v>川崎市宮前区神木本町5-11-1</v>
      </c>
      <c r="J8" s="32"/>
      <c r="K8" s="42" t="str">
        <f>IF(入力!$AB$4="","",入力!$AB$4)</f>
        <v>044</v>
      </c>
      <c r="L8" s="42" t="str">
        <f>IF(入力!$AG$4="","",入力!$AG$4)</f>
        <v>866</v>
      </c>
      <c r="M8" s="42" t="str">
        <f>IF(入力!$AL$4="","",入力!$AL$4)</f>
        <v>2875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2875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渡部</v>
      </c>
      <c r="D16" s="32" t="str">
        <f>IF(入力!$K$13="","",入力!$K$13)</f>
        <v>英夫</v>
      </c>
      <c r="E16" s="32" t="str">
        <f>IF(入力!$F$12="","",入力!$F$12)</f>
        <v>わたなべ</v>
      </c>
      <c r="F16" s="32" t="str">
        <f>IF(入力!$K$12="","",入力!$K$12)</f>
        <v>ひでお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公彦</v>
      </c>
      <c r="E17" s="32" t="str">
        <f>IF(入力!$Z$12="","",入力!$Z$12)</f>
        <v>かとう</v>
      </c>
      <c r="F17" s="32" t="str">
        <f>IF(入力!$AE$12="","",入力!$AE$12)</f>
        <v>きみひこ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鈴木</v>
      </c>
      <c r="D20" s="32" t="str">
        <f>IF(入力!$K$16="","",入力!$K$16)</f>
        <v>寿一</v>
      </c>
      <c r="E20" s="32" t="str">
        <f>IF(入力!$F$15="","",入力!$F$15)</f>
        <v>すずき</v>
      </c>
      <c r="F20" s="32" t="str">
        <f>IF(入力!$K$15="","",入力!$K$15)</f>
        <v>じゅいち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大兼</v>
      </c>
      <c r="D24" s="32" t="str">
        <f>IF(入力!$AE$16="","",入力!$AE$16)</f>
        <v>琉之介</v>
      </c>
      <c r="E24" s="32" t="str">
        <f>IF(入力!$Z$15="","",入力!$Z$15)</f>
        <v>おおがね</v>
      </c>
      <c r="F24" s="32" t="str">
        <f>IF(入力!$AE$15="","",入力!$AE$15)</f>
        <v>りゅうのすけ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大兼</v>
      </c>
      <c r="D53" s="32" t="str">
        <f>IF(OR(L53&lt;&gt;"○",入力!K23=""),"",入力!K23)</f>
        <v>琉之介</v>
      </c>
      <c r="E53" s="32" t="str">
        <f>IF(OR(L53&lt;&gt;"○",入力!F22=""),"",入力!F22)</f>
        <v>おおがね</v>
      </c>
      <c r="F53" s="32" t="str">
        <f>IF(OR(L53&lt;&gt;"○",入力!K22=""),"",入力!K22)</f>
        <v>りゅうのすけ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渡辺</v>
      </c>
      <c r="D54" s="32" t="str">
        <f>IF(OR(L54&lt;&gt;"○",入力!K25=""),"",入力!K25)</f>
        <v>隼</v>
      </c>
      <c r="E54" s="32" t="str">
        <f>IF(OR(L54&lt;&gt;"○",入力!F24=""),"",入力!F24)</f>
        <v>わたなべ</v>
      </c>
      <c r="F54" s="32" t="str">
        <f>IF(OR(L54&lt;&gt;"○",入力!K24=""),"",入力!K24)</f>
        <v>しゅん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中山</v>
      </c>
      <c r="D55" s="32" t="str">
        <f>IF(OR(L55&lt;&gt;"○",入力!K27=""),"",入力!K27)</f>
        <v>友登</v>
      </c>
      <c r="E55" s="32" t="str">
        <f>IF(OR(L55&lt;&gt;"○",入力!F26=""),"",入力!F26)</f>
        <v>なかやま</v>
      </c>
      <c r="F55" s="32" t="str">
        <f>IF(OR(L55&lt;&gt;"○",入力!K26=""),"",入力!K26)</f>
        <v>ゆうと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髙橋</v>
      </c>
      <c r="D56" s="32" t="str">
        <f>IF(OR(L56&lt;&gt;"○",入力!K29=""),"",入力!K29)</f>
        <v>圭磨</v>
      </c>
      <c r="E56" s="32" t="str">
        <f>IF(OR(L56&lt;&gt;"○",入力!F28=""),"",入力!F28)</f>
        <v>たかはし</v>
      </c>
      <c r="F56" s="32" t="str">
        <f>IF(OR(L56&lt;&gt;"○",入力!K28=""),"",入力!K28)</f>
        <v>けいま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会町</v>
      </c>
      <c r="D57" s="32" t="str">
        <f>IF(OR(L57&lt;&gt;"○",入力!K31=""),"",入力!K31)</f>
        <v>幸多朗</v>
      </c>
      <c r="E57" s="32" t="str">
        <f>IF(OR(L57&lt;&gt;"○",入力!F30=""),"",入力!F30)</f>
        <v>かいまち</v>
      </c>
      <c r="F57" s="32" t="str">
        <f>IF(OR(L57&lt;&gt;"○",入力!K30=""),"",入力!K30)</f>
        <v>こうたろう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落合</v>
      </c>
      <c r="D58" s="32" t="str">
        <f>IF(OR(L58&lt;&gt;"○",入力!K33=""),"",入力!K33)</f>
        <v>麦</v>
      </c>
      <c r="E58" s="32" t="str">
        <f>IF(OR(L58&lt;&gt;"○",入力!F32=""),"",入力!F32)</f>
        <v>おちあい</v>
      </c>
      <c r="F58" s="32" t="str">
        <f>IF(OR(L58&lt;&gt;"○",入力!K32=""),"",入力!K32)</f>
        <v>むぎ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野口</v>
      </c>
      <c r="D59" s="32" t="str">
        <f>IF(OR(L59&lt;&gt;"○",入力!AE23=""),"",入力!AE23)</f>
        <v>真幸</v>
      </c>
      <c r="E59" s="32" t="str">
        <f>IF(OR(L59&lt;&gt;"○",入力!Z22=""),"",入力!Z22)</f>
        <v>のぐち</v>
      </c>
      <c r="F59" s="32" t="str">
        <f>IF(OR(L59&lt;&gt;"○",入力!AE22=""),"",入力!AE22)</f>
        <v>まさき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久保</v>
      </c>
      <c r="D60" s="32" t="str">
        <f>IF(OR(L60&lt;&gt;"○",入力!AE25=""),"",入力!AE25)</f>
        <v>翔輝</v>
      </c>
      <c r="E60" s="32" t="str">
        <f>IF(OR(L60&lt;&gt;"○",入力!Z24=""),"",入力!Z24)</f>
        <v>くぼ</v>
      </c>
      <c r="F60" s="32" t="str">
        <f>IF(OR(L60&lt;&gt;"○",入力!AE24=""),"",入力!AE24)</f>
        <v>しょうき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関野</v>
      </c>
      <c r="D61" s="32" t="str">
        <f>IF(OR(L61&lt;&gt;"○",入力!AE27=""),"",入力!AE27)</f>
        <v>滉大</v>
      </c>
      <c r="E61" s="32" t="str">
        <f>IF(OR(L61&lt;&gt;"○",入力!Z26=""),"",入力!Z26)</f>
        <v>せきの</v>
      </c>
      <c r="F61" s="32" t="str">
        <f>IF(OR(L61&lt;&gt;"○",入力!AE26=""),"",入力!AE26)</f>
        <v>こうだい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阿部</v>
      </c>
      <c r="D62" s="32" t="str">
        <f>IF(OR(L62&lt;&gt;"○",入力!AE29=""),"",入力!AE29)</f>
        <v>銀士郎</v>
      </c>
      <c r="E62" s="32" t="str">
        <f>IF(OR(L62&lt;&gt;"○",入力!Z28=""),"",入力!Z28)</f>
        <v>あべ</v>
      </c>
      <c r="F62" s="32" t="str">
        <f>IF(OR(L62&lt;&gt;"○",入力!AE28=""),"",入力!AE28)</f>
        <v>ぎんじろう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沼倉</v>
      </c>
      <c r="D63" s="32" t="str">
        <f>IF(OR(L63&lt;&gt;"○",入力!AE31=""),"",入力!AE31)</f>
        <v>正真</v>
      </c>
      <c r="E63" s="32" t="str">
        <f>IF(OR(L63&lt;&gt;"○",入力!Z30=""),"",入力!Z30)</f>
        <v>ぬまくら</v>
      </c>
      <c r="F63" s="32" t="str">
        <f>IF(OR(L63&lt;&gt;"○",入力!AE30=""),"",入力!AE30)</f>
        <v>しょうま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德納</v>
      </c>
      <c r="D64" s="32" t="str">
        <f>IF(OR(L64&lt;&gt;"○",入力!AE33=""),"",入力!AE33)</f>
        <v>輝</v>
      </c>
      <c r="E64" s="32" t="str">
        <f>IF(OR(L64&lt;&gt;"○",入力!Z32=""),"",入力!Z32)</f>
        <v>とくのう</v>
      </c>
      <c r="F64" s="32" t="str">
        <f>IF(OR(L64&lt;&gt;"○",入力!AE32=""),"",入力!AE32)</f>
        <v>てる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2019-05-07T07:54:44Z</cp:lastPrinted>
  <dcterms:created xsi:type="dcterms:W3CDTF">2006-11-03T01:52:14Z</dcterms:created>
  <dcterms:modified xsi:type="dcterms:W3CDTF">2019-05-07T07:59:43Z</dcterms:modified>
</cp:coreProperties>
</file>