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むかちゅーバレー部\H31\14新人研修会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<sst xmlns="http://schemas.openxmlformats.org/spreadsheetml/2006/main" count="1462" uniqueCount="755">
  <si>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</si>
  <si>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</si>
  <si>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</si>
  <si>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</si>
  <si>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</si>
  <si>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</si>
  <si>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</si>
  <si>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</si>
  <si>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</si>
  <si>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</si>
  <si>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</si>
  <si>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</si>
  <si>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</si>
  <si>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</si>
  <si>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</si>
  <si>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</si>
  <si>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</si>
  <si>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</si>
  <si>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</si>
  <si>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</si>
  <si>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</si>
  <si>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</si>
  <si>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</si>
  <si>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</si>
  <si>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</si>
  <si>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</si>
  <si>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</si>
  <si>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</si>
  <si>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</si>
  <si>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</si>
  <si>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</si>
  <si>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</si>
  <si>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</si>
  <si>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</si>
  <si>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</si>
  <si>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</si>
  <si>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</si>
  <si>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</si>
  <si>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</si>
  <si>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</si>
  <si>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</si>
  <si>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</si>
  <si>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</si>
  <si>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</si>
  <si>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</si>
  <si>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</si>
  <si>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</si>
  <si>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</si>
  <si>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</si>
  <si>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</si>
  <si>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</si>
  <si>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</si>
  <si>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</si>
  <si>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</si>
  <si>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</si>
  <si>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</si>
  <si>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</si>
  <si>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</si>
  <si>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</si>
  <si>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</si>
  <si>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</si>
  <si>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</si>
  <si>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</si>
  <si>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</si>
  <si>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</si>
  <si>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</si>
  <si>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</si>
  <si>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</si>
  <si>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</si>
  <si>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</si>
  <si>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</si>
  <si>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</si>
  <si>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</si>
  <si>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</si>
  <si>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</si>
  <si>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</si>
  <si>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</si>
  <si>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</si>
  <si>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</si>
  <si>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</si>
  <si>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</si>
  <si>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</si>
  <si>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</si>
  <si>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</si>
  <si>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</si>
  <si>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</si>
  <si>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</si>
  <si>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</si>
  <si>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</si>
  <si>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</si>
  <si>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</si>
  <si>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</si>
  <si>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</si>
  <si>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</si>
  <si>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</si>
  <si>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</si>
  <si>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</si>
  <si>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</si>
  <si>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</si>
  <si>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</si>
  <si>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</si>
  <si>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</si>
  <si>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</si>
  <si>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</si>
  <si>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</si>
  <si>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</si>
  <si>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</si>
  <si>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</si>
  <si>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</si>
  <si>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</si>
  <si>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</si>
  <si>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</si>
  <si>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</si>
  <si>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</si>
  <si>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</si>
  <si>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</si>
  <si>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</si>
  <si>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</si>
  <si>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</si>
  <si>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</si>
  <si>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</si>
  <si>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</si>
  <si>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</si>
  <si>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</si>
  <si>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</si>
  <si>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</si>
  <si>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</si>
  <si>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</si>
  <si>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</si>
  <si>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</si>
  <si>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</si>
  <si>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</si>
  <si>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</si>
  <si>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</si>
  <si>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</si>
  <si>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</si>
  <si>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</si>
  <si>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</si>
  <si>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</si>
  <si>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</si>
  <si>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</si>
  <si>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</si>
  <si>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</si>
  <si>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</si>
  <si>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</si>
  <si>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</si>
  <si>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</si>
  <si>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</si>
  <si>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</si>
  <si>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</si>
  <si>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</si>
  <si>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</si>
  <si>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</si>
  <si>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</si>
  <si>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</si>
  <si>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</si>
  <si>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</si>
  <si>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</si>
  <si>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</si>
  <si>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</si>
  <si>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</si>
  <si>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</si>
  <si>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</si>
  <si>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</si>
  <si>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</si>
  <si>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</si>
  <si>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</si>
  <si>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</si>
  <si>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</si>
  <si>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</si>
  <si>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</si>
  <si>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</si>
  <si>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</si>
  <si>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</si>
  <si>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</si>
  <si>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</si>
  <si>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</si>
  <si>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</si>
  <si>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</si>
  <si>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</si>
  <si>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</si>
  <si>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</si>
  <si>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</si>
  <si>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</si>
  <si>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</si>
  <si>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</si>
  <si>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</si>
  <si>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</si>
  <si>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</si>
  <si>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</si>
  <si>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</si>
  <si>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</si>
  <si>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</si>
  <si>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</si>
  <si>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</si>
  <si>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</si>
  <si>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</si>
  <si>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</si>
  <si>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</si>
  <si>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</si>
  <si>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</si>
  <si>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</si>
  <si>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</si>
  <si>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</si>
  <si>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</si>
  <si>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</si>
  <si>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</si>
  <si>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</si>
  <si>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</si>
  <si>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</si>
  <si>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</si>
  <si>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</si>
  <si>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</si>
  <si>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</si>
  <si>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</si>
  <si>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</si>
  <si>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</si>
  <si>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</si>
  <si>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</si>
  <si>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</si>
  <si>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</si>
  <si>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</si>
  <si>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</si>
  <si>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</si>
  <si>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</si>
  <si>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</si>
  <si>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</si>
  <si>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</si>
  <si>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</si>
  <si>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</si>
  <si>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</si>
  <si>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</si>
  <si>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</si>
  <si>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</si>
  <si>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</si>
  <si>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</si>
  <si>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</si>
  <si>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</si>
  <si>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</si>
  <si>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</si>
  <si>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</si>
  <si>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</si>
  <si>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</si>
  <si>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</si>
  <si>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</si>
  <si>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</si>
  <si>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</si>
  <si>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</si>
  <si>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</si>
  <si>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</si>
  <si>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</si>
  <si>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</si>
  <si>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</si>
  <si>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</si>
  <si>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</si>
  <si>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</si>
  <si>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</si>
  <si>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</si>
  <si>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</si>
  <si>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</si>
  <si>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</si>
  <si>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</si>
  <si>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</si>
  <si>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</si>
  <si>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</si>
  <si>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</si>
  <si>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</si>
  <si>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</si>
  <si>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</si>
  <si>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</si>
  <si>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</si>
  <si>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</si>
  <si>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</si>
  <si>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</si>
  <si>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</si>
  <si>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</si>
  <si>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</si>
  <si>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</si>
  <si>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</si>
  <si>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</si>
  <si>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</si>
  <si>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</si>
  <si>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</si>
  <si>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</si>
  <si>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</si>
  <si>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</si>
  <si>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</si>
  <si>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</si>
  <si>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</si>
  <si>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</si>
  <si>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</si>
  <si>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</si>
  <si>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</si>
  <si>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</si>
  <si>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</si>
  <si>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</si>
  <si>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</si>
  <si>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</si>
  <si>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</si>
  <si>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</si>
  <si>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</si>
  <si>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</si>
  <si>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</si>
  <si>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</si>
  <si>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</si>
  <si>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</si>
  <si>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</si>
  <si>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</si>
  <si>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</si>
  <si>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</si>
  <si>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</si>
  <si>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</si>
  <si>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</si>
  <si>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</si>
  <si>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</si>
  <si>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</si>
  <si>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</si>
  <si>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</si>
  <si>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</si>
  <si>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</si>
  <si>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</si>
  <si>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</si>
  <si>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</si>
  <si>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</si>
  <si>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</si>
  <si>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</si>
  <si>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</si>
  <si>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</si>
  <si>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</si>
  <si>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</si>
  <si>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</si>
  <si>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</si>
  <si>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</si>
  <si>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</si>
  <si>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</si>
  <si>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</si>
  <si>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</si>
  <si>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</si>
  <si>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</si>
  <si>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</si>
  <si>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</si>
  <si>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</si>
  <si>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</si>
  <si>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</si>
  <si>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</si>
  <si>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</si>
  <si>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</si>
  <si>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</si>
  <si>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</si>
  <si>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</si>
  <si>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</si>
  <si>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</si>
  <si>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</si>
  <si>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</si>
  <si>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</si>
  <si>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</si>
  <si>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</si>
  <si>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</si>
  <si>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</si>
  <si>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</si>
  <si>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</si>
  <si>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</si>
  <si>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</si>
  <si>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</si>
  <si>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</si>
  <si>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</si>
  <si>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</si>
  <si>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</si>
  <si>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</si>
  <si>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</si>
  <si>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</si>
  <si>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</si>
  <si>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</si>
  <si>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</si>
  <si>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</si>
  <si>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</si>
  <si>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</si>
  <si>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</si>
  <si>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</si>
  <si>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</si>
  <si>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</si>
  <si>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</si>
  <si>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</si>
  <si>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</si>
  <si>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</si>
  <si>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</si>
  <si>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</si>
  <si>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</si>
  <si>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</si>
  <si>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</si>
  <si>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</si>
  <si>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</si>
  <si>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</si>
  <si>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</si>
  <si>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</si>
  <si>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</si>
  <si>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</si>
  <si>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</si>
  <si>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</si>
  <si>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</si>
  <si>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</si>
  <si>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</si>
  <si>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</si>
  <si>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</si>
  <si>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</si>
  <si>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</si>
  <si>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</si>
  <si>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</si>
  <si>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</si>
  <si>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</si>
  <si>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</si>
  <si>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</si>
  <si>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</si>
  <si>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</si>
  <si>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</si>
  <si>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</si>
  <si>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</si>
  <si>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</si>
  <si>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</si>
  <si>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</si>
  <si>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</si>
  <si>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</si>
  <si>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</si>
  <si>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</si>
  <si>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</si>
  <si>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</si>
  <si>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</si>
  <si>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</si>
  <si>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</si>
  <si>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</si>
  <si>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</si>
  <si>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</si>
  <si>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</si>
  <si>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</si>
  <si>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</si>
  <si>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</si>
  <si>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</si>
  <si>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</si>
  <si>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</si>
  <si>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</si>
  <si>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</si>
  <si>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</si>
  <si>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</si>
  <si>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</si>
  <si>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</si>
  <si>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</si>
  <si>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</si>
  <si>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</si>
  <si>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</si>
  <si>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</si>
  <si>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</si>
  <si>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</si>
  <si>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</si>
  <si>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</si>
  <si>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</si>
  <si>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</si>
  <si>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</si>
  <si>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</si>
  <si>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</si>
  <si>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</si>
  <si>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</si>
  <si>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</si>
  <si>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</si>
  <si>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</si>
  <si>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</si>
  <si>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</si>
  <si>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</si>
  <si>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</si>
  <si>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</si>
  <si>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</si>
  <si>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</si>
  <si>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</si>
  <si>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</si>
  <si>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</si>
  <si>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</si>
  <si>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</si>
  <si>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</si>
  <si>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</si>
  <si>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</si>
  <si>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</si>
  <si>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</si>
  <si>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</si>
  <si>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</si>
  <si>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</si>
  <si>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</si>
  <si>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</si>
  <si>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</si>
  <si>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</si>
  <si>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</si>
  <si>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</si>
  <si>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</si>
  <si>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</si>
  <si>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</si>
  <si>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</si>
  <si>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</si>
  <si>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</si>
  <si>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</si>
  <si>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</si>
  <si>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</si>
  <si>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</si>
  <si>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</si>
  <si>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</si>
  <si>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</si>
  <si>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</si>
  <si>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</si>
  <si>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</si>
  <si>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</si>
  <si>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</si>
  <si>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</si>
  <si>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</si>
  <si>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</si>
  <si>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</si>
  <si>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</si>
  <si>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</si>
  <si>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</si>
  <si>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</si>
  <si>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</si>
  <si>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</si>
  <si>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</si>
  <si>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</si>
  <si>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</si>
  <si>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</si>
  <si>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</si>
  <si>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</si>
  <si>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</si>
  <si>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</si>
  <si>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</si>
  <si>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</si>
  <si>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</si>
  <si>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</si>
  <si>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</si>
  <si>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</si>
  <si>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</si>
  <si>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</si>
  <si>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</si>
  <si>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</si>
  <si>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</si>
  <si>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</si>
  <si>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</si>
  <si>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</si>
  <si>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</si>
  <si>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</si>
  <si>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</si>
  <si>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</si>
  <si>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</si>
  <si>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</si>
  <si>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</si>
  <si>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</si>
  <si>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</si>
  <si>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</si>
  <si>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</si>
  <si>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</si>
  <si>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</si>
  <si>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</si>
  <si>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</si>
  <si>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</si>
  <si>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</si>
  <si>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</si>
  <si>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</si>
  <si>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</si>
  <si>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</si>
  <si>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</si>
  <si>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</si>
  <si>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</si>
  <si>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</si>
  <si>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</si>
  <si>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</si>
  <si>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</si>
  <si>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</si>
  <si>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</si>
  <si>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</si>
  <si>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</si>
  <si>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</si>
  <si>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</si>
  <si>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</si>
  <si>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</si>
  <si>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</si>
  <si>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</si>
  <si>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</si>
  <si>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</si>
  <si>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</si>
  <si>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</si>
  <si>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</si>
  <si>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</si>
  <si>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</si>
  <si>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</si>
  <si>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</si>
  <si>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</si>
  <si>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</si>
  <si>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</si>
  <si>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</si>
  <si>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</si>
  <si>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</si>
  <si>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</si>
  <si>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</si>
  <si>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</si>
  <si>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</si>
  <si>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</si>
  <si>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</si>
  <si>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</si>
  <si>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</si>
  <si>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</si>
  <si>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</si>
  <si>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</si>
  <si>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</si>
  <si>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</si>
  <si>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</si>
  <si>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</si>
  <si>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</si>
  <si>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</si>
  <si>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</si>
  <si>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</si>
  <si>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</si>
  <si>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</si>
  <si>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</si>
  <si>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</si>
  <si>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</si>
  <si>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</si>
  <si>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</si>
  <si>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</si>
  <si>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</si>
  <si>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</si>
  <si>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</si>
  <si>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</si>
  <si>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</si>
  <si>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</si>
  <si>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</si>
  <si>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</si>
  <si>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</si>
  <si>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</si>
  <si>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</si>
  <si>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</si>
  <si>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</si>
  <si>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</si>
  <si>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</si>
  <si>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</si>
  <si>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</si>
  <si>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</si>
  <si>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</si>
  <si>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</si>
  <si>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</si>
  <si>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</si>
  <si>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</si>
  <si>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</si>
  <si>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</si>
  <si>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</si>
  <si>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</si>
  <si>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</si>
  <si>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</si>
  <si>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</si>
  <si>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</si>
  <si>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</si>
  <si>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</si>
  <si>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</si>
  <si>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</si>
  <si>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</si>
  <si>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</si>
  <si>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</si>
  <si>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</si>
  <si>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</si>
  <si>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</si>
  <si>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</si>
  <si>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</si>
  <si>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</si>
  <si>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</si>
  <si>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</si>
  <si>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</si>
  <si>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</si>
  <si>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</si>
  <si>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</si>
  <si>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</si>
  <si>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</si>
  <si>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</si>
  <si>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</si>
  <si>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</si>
  <si>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</si>
  <si>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</si>
  <si>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</si>
  <si>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</si>
  <si>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</si>
  <si>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</si>
  <si>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</si>
  <si>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</si>
  <si>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</si>
  <si>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</si>
  <si>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</si>
  <si>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</si>
  <si>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866</t>
    <phoneticPr fontId="2"/>
  </si>
  <si>
    <t>2875</t>
    <phoneticPr fontId="2"/>
  </si>
  <si>
    <t>044</t>
    <phoneticPr fontId="2"/>
  </si>
  <si>
    <t>855</t>
    <phoneticPr fontId="2"/>
  </si>
  <si>
    <t>2294</t>
    <phoneticPr fontId="2"/>
  </si>
  <si>
    <t>216</t>
    <phoneticPr fontId="2"/>
  </si>
  <si>
    <t>0031</t>
    <phoneticPr fontId="2"/>
  </si>
  <si>
    <t>川崎市宮前区神木本町5-11-1</t>
    <rPh sb="0" eb="3">
      <t>カワサキシ</t>
    </rPh>
    <rPh sb="3" eb="6">
      <t>ミヤマエク</t>
    </rPh>
    <rPh sb="6" eb="10">
      <t>シボクホンチョウ</t>
    </rPh>
    <phoneticPr fontId="2"/>
  </si>
  <si>
    <t>渡部</t>
    <rPh sb="0" eb="2">
      <t>ワタナベ</t>
    </rPh>
    <phoneticPr fontId="2"/>
  </si>
  <si>
    <t>英夫</t>
    <rPh sb="0" eb="2">
      <t>ヒデオ</t>
    </rPh>
    <phoneticPr fontId="2"/>
  </si>
  <si>
    <t>わたなべ</t>
    <phoneticPr fontId="2"/>
  </si>
  <si>
    <t>ひでお</t>
    <phoneticPr fontId="2"/>
  </si>
  <si>
    <t>かとう</t>
    <phoneticPr fontId="2"/>
  </si>
  <si>
    <t>きみひこ</t>
    <phoneticPr fontId="2"/>
  </si>
  <si>
    <t>加藤</t>
    <rPh sb="0" eb="2">
      <t>カトウ</t>
    </rPh>
    <phoneticPr fontId="2"/>
  </si>
  <si>
    <t>公彦</t>
    <rPh sb="0" eb="2">
      <t>キミヒコ</t>
    </rPh>
    <phoneticPr fontId="2"/>
  </si>
  <si>
    <t>たかはし</t>
    <phoneticPr fontId="2"/>
  </si>
  <si>
    <t>ゆうと</t>
    <phoneticPr fontId="2"/>
  </si>
  <si>
    <t>高橋</t>
    <rPh sb="0" eb="2">
      <t>タカハシ</t>
    </rPh>
    <phoneticPr fontId="2"/>
  </si>
  <si>
    <t>勇翔</t>
    <rPh sb="0" eb="1">
      <t>イサ</t>
    </rPh>
    <rPh sb="1" eb="2">
      <t>カケル</t>
    </rPh>
    <phoneticPr fontId="2"/>
  </si>
  <si>
    <t>わたなべ</t>
    <phoneticPr fontId="2"/>
  </si>
  <si>
    <t>しゅん</t>
    <phoneticPr fontId="2"/>
  </si>
  <si>
    <t>渡辺</t>
    <rPh sb="0" eb="2">
      <t>ワタナベ</t>
    </rPh>
    <phoneticPr fontId="2"/>
  </si>
  <si>
    <t>隼</t>
    <rPh sb="0" eb="1">
      <t>シュン</t>
    </rPh>
    <phoneticPr fontId="2"/>
  </si>
  <si>
    <t>しゅん</t>
    <phoneticPr fontId="2"/>
  </si>
  <si>
    <t>けいま</t>
    <phoneticPr fontId="2"/>
  </si>
  <si>
    <t>髙橋</t>
    <rPh sb="0" eb="2">
      <t>タカハシ</t>
    </rPh>
    <phoneticPr fontId="2"/>
  </si>
  <si>
    <t>圭磨</t>
    <rPh sb="0" eb="1">
      <t>ケイ</t>
    </rPh>
    <rPh sb="1" eb="2">
      <t>マ</t>
    </rPh>
    <phoneticPr fontId="2"/>
  </si>
  <si>
    <t>あべ</t>
    <phoneticPr fontId="2"/>
  </si>
  <si>
    <t>ぎんじろう</t>
    <phoneticPr fontId="2"/>
  </si>
  <si>
    <t>阿部</t>
    <rPh sb="0" eb="2">
      <t>アベ</t>
    </rPh>
    <phoneticPr fontId="2"/>
  </si>
  <si>
    <t>銀士郎</t>
    <rPh sb="0" eb="1">
      <t>ギン</t>
    </rPh>
    <rPh sb="1" eb="2">
      <t>シ</t>
    </rPh>
    <rPh sb="2" eb="3">
      <t>ロウ</t>
    </rPh>
    <phoneticPr fontId="2"/>
  </si>
  <si>
    <t>まつむら</t>
    <phoneticPr fontId="2"/>
  </si>
  <si>
    <t>ゆうさく</t>
    <phoneticPr fontId="2"/>
  </si>
  <si>
    <t>松村</t>
    <rPh sb="0" eb="2">
      <t>マツムラ</t>
    </rPh>
    <phoneticPr fontId="2"/>
  </si>
  <si>
    <t>優作</t>
    <rPh sb="0" eb="2">
      <t>ユウサク</t>
    </rPh>
    <phoneticPr fontId="2"/>
  </si>
  <si>
    <t>かさはら</t>
    <phoneticPr fontId="2"/>
  </si>
  <si>
    <t>ゆうや</t>
    <phoneticPr fontId="2"/>
  </si>
  <si>
    <t>笠原</t>
    <rPh sb="0" eb="2">
      <t>カサハラ</t>
    </rPh>
    <phoneticPr fontId="2"/>
  </si>
  <si>
    <t>悠矢</t>
    <rPh sb="0" eb="1">
      <t>ユウ</t>
    </rPh>
    <rPh sb="1" eb="2">
      <t>ヤ</t>
    </rPh>
    <phoneticPr fontId="2"/>
  </si>
  <si>
    <t>やまね</t>
    <phoneticPr fontId="2"/>
  </si>
  <si>
    <t>つむぎ</t>
    <phoneticPr fontId="2"/>
  </si>
  <si>
    <t>山根</t>
    <rPh sb="0" eb="2">
      <t>ヤマネ</t>
    </rPh>
    <phoneticPr fontId="2"/>
  </si>
  <si>
    <t>紬葵</t>
    <rPh sb="0" eb="1">
      <t>ツムギ</t>
    </rPh>
    <rPh sb="1" eb="2">
      <t>アオイ</t>
    </rPh>
    <phoneticPr fontId="2"/>
  </si>
  <si>
    <t>やすまつ</t>
    <phoneticPr fontId="2"/>
  </si>
  <si>
    <t>みずき</t>
    <phoneticPr fontId="2"/>
  </si>
  <si>
    <t>安松</t>
    <rPh sb="0" eb="2">
      <t>ヤスマツ</t>
    </rPh>
    <phoneticPr fontId="2"/>
  </si>
  <si>
    <t>瑞希</t>
    <rPh sb="0" eb="2">
      <t>ミズキ</t>
    </rPh>
    <phoneticPr fontId="2"/>
  </si>
  <si>
    <t>たかの</t>
    <phoneticPr fontId="2"/>
  </si>
  <si>
    <t>てんゆう</t>
    <phoneticPr fontId="2"/>
  </si>
  <si>
    <t>鷹野</t>
    <rPh sb="0" eb="2">
      <t>タカノ</t>
    </rPh>
    <phoneticPr fontId="2"/>
  </si>
  <si>
    <t>天佑</t>
    <rPh sb="0" eb="1">
      <t>テン</t>
    </rPh>
    <rPh sb="1" eb="2">
      <t>ユウ</t>
    </rPh>
    <phoneticPr fontId="2"/>
  </si>
  <si>
    <t>ぬまくら</t>
    <phoneticPr fontId="2"/>
  </si>
  <si>
    <t>しょうま</t>
    <phoneticPr fontId="2"/>
  </si>
  <si>
    <t>沼倉</t>
    <rPh sb="0" eb="2">
      <t>ヌマクラ</t>
    </rPh>
    <phoneticPr fontId="2"/>
  </si>
  <si>
    <t>正真</t>
    <rPh sb="0" eb="2">
      <t>ショウマ</t>
    </rPh>
    <phoneticPr fontId="2"/>
  </si>
  <si>
    <t>いいだ</t>
    <phoneticPr fontId="2"/>
  </si>
  <si>
    <t>たくま</t>
    <phoneticPr fontId="2"/>
  </si>
  <si>
    <t>飯田</t>
    <rPh sb="0" eb="2">
      <t>イイダ</t>
    </rPh>
    <phoneticPr fontId="2"/>
  </si>
  <si>
    <t>拓真</t>
    <rPh sb="0" eb="2">
      <t>タクマ</t>
    </rPh>
    <phoneticPr fontId="2"/>
  </si>
  <si>
    <t>すずき</t>
    <phoneticPr fontId="2"/>
  </si>
  <si>
    <t>じゅいち</t>
    <phoneticPr fontId="2"/>
  </si>
  <si>
    <t>鈴木</t>
    <rPh sb="0" eb="2">
      <t>スズキ</t>
    </rPh>
    <phoneticPr fontId="2"/>
  </si>
  <si>
    <t>寿一</t>
    <rPh sb="0" eb="2">
      <t>ジュイチ</t>
    </rPh>
    <phoneticPr fontId="2"/>
  </si>
  <si>
    <t>とくのう</t>
    <phoneticPr fontId="2"/>
  </si>
  <si>
    <t>てる</t>
    <phoneticPr fontId="2"/>
  </si>
  <si>
    <t>德納</t>
    <rPh sb="0" eb="1">
      <t>トク</t>
    </rPh>
    <rPh sb="1" eb="2">
      <t>ノウ</t>
    </rPh>
    <phoneticPr fontId="2"/>
  </si>
  <si>
    <t>輝</t>
    <rPh sb="0" eb="1">
      <t>テル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</si>
</sst>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0" zoomScale="70" zoomScaleNormal="100" zoomScaleSheetLayoutView="70" workbookViewId="0">
      <selection activeCell="AC21" sqref="AC2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3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2137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川崎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川崎市立向丘中学校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694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692</v>
      </c>
      <c r="G6" s="114"/>
      <c r="H6" s="24" t="s">
        <v>586</v>
      </c>
      <c r="I6" s="115" t="s">
        <v>693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691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697</v>
      </c>
      <c r="G12" s="277"/>
      <c r="H12" s="277"/>
      <c r="I12" s="277"/>
      <c r="J12" s="277"/>
      <c r="K12" s="277" t="s">
        <v>698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699</v>
      </c>
      <c r="AA12" s="277"/>
      <c r="AB12" s="277"/>
      <c r="AC12" s="277"/>
      <c r="AD12" s="277"/>
      <c r="AE12" s="277" t="s">
        <v>700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695</v>
      </c>
      <c r="G13" s="264"/>
      <c r="H13" s="264"/>
      <c r="I13" s="264"/>
      <c r="J13" s="289"/>
      <c r="K13" s="264" t="s">
        <v>696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701</v>
      </c>
      <c r="AA13" s="264"/>
      <c r="AB13" s="264"/>
      <c r="AC13" s="264"/>
      <c r="AD13" s="289"/>
      <c r="AE13" s="264" t="s">
        <v>702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703</v>
      </c>
      <c r="G15" s="277"/>
      <c r="H15" s="277"/>
      <c r="I15" s="277"/>
      <c r="J15" s="277"/>
      <c r="K15" s="277" t="s">
        <v>704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707</v>
      </c>
      <c r="AA15" s="277"/>
      <c r="AB15" s="277"/>
      <c r="AC15" s="277"/>
      <c r="AD15" s="277"/>
      <c r="AE15" s="277" t="s">
        <v>708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705</v>
      </c>
      <c r="G16" s="264"/>
      <c r="H16" s="264"/>
      <c r="I16" s="264"/>
      <c r="J16" s="289"/>
      <c r="K16" s="264" t="s">
        <v>706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709</v>
      </c>
      <c r="AA16" s="264"/>
      <c r="AB16" s="264"/>
      <c r="AC16" s="264"/>
      <c r="AD16" s="289"/>
      <c r="AE16" s="264" t="s">
        <v>710</v>
      </c>
      <c r="AF16" s="264"/>
      <c r="AG16" s="264"/>
      <c r="AH16" s="264"/>
      <c r="AI16" s="295"/>
      <c r="AJ16" s="296">
        <v>11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697</v>
      </c>
      <c r="G22" s="194"/>
      <c r="H22" s="194"/>
      <c r="I22" s="194"/>
      <c r="J22" s="194"/>
      <c r="K22" s="194" t="s">
        <v>711</v>
      </c>
      <c r="L22" s="194"/>
      <c r="M22" s="194"/>
      <c r="N22" s="194"/>
      <c r="O22" s="195"/>
      <c r="P22" s="191">
        <v>2</v>
      </c>
      <c r="Q22" s="191"/>
      <c r="R22" s="196">
        <v>180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731</v>
      </c>
      <c r="AA22" s="194"/>
      <c r="AB22" s="194"/>
      <c r="AC22" s="194"/>
      <c r="AD22" s="194"/>
      <c r="AE22" s="194" t="s">
        <v>732</v>
      </c>
      <c r="AF22" s="194"/>
      <c r="AG22" s="194"/>
      <c r="AH22" s="194"/>
      <c r="AI22" s="195"/>
      <c r="AJ22" s="191">
        <v>1</v>
      </c>
      <c r="AK22" s="191"/>
      <c r="AL22" s="196">
        <v>160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709</v>
      </c>
      <c r="G23" s="209"/>
      <c r="H23" s="209"/>
      <c r="I23" s="209"/>
      <c r="J23" s="209"/>
      <c r="K23" s="209" t="s">
        <v>710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733</v>
      </c>
      <c r="AA23" s="209"/>
      <c r="AB23" s="209"/>
      <c r="AC23" s="209"/>
      <c r="AD23" s="209"/>
      <c r="AE23" s="209" t="s">
        <v>734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703</v>
      </c>
      <c r="G24" s="162"/>
      <c r="H24" s="162"/>
      <c r="I24" s="162"/>
      <c r="J24" s="162"/>
      <c r="K24" s="162" t="s">
        <v>712</v>
      </c>
      <c r="L24" s="162"/>
      <c r="M24" s="162"/>
      <c r="N24" s="162"/>
      <c r="O24" s="163"/>
      <c r="P24" s="203">
        <v>2</v>
      </c>
      <c r="Q24" s="203"/>
      <c r="R24" s="205">
        <v>171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735</v>
      </c>
      <c r="AA24" s="162"/>
      <c r="AB24" s="162"/>
      <c r="AC24" s="162"/>
      <c r="AD24" s="162"/>
      <c r="AE24" s="162" t="s">
        <v>736</v>
      </c>
      <c r="AF24" s="162"/>
      <c r="AG24" s="162"/>
      <c r="AH24" s="162"/>
      <c r="AI24" s="163"/>
      <c r="AJ24" s="203">
        <v>1</v>
      </c>
      <c r="AK24" s="203"/>
      <c r="AL24" s="205">
        <v>160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713</v>
      </c>
      <c r="G25" s="216"/>
      <c r="H25" s="216"/>
      <c r="I25" s="216"/>
      <c r="J25" s="216"/>
      <c r="K25" s="216" t="s">
        <v>714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737</v>
      </c>
      <c r="AA25" s="216"/>
      <c r="AB25" s="216"/>
      <c r="AC25" s="216"/>
      <c r="AD25" s="216"/>
      <c r="AE25" s="216" t="s">
        <v>738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715</v>
      </c>
      <c r="G26" s="162"/>
      <c r="H26" s="162"/>
      <c r="I26" s="162"/>
      <c r="J26" s="162"/>
      <c r="K26" s="162" t="s">
        <v>716</v>
      </c>
      <c r="L26" s="162"/>
      <c r="M26" s="162"/>
      <c r="N26" s="162"/>
      <c r="O26" s="163"/>
      <c r="P26" s="203">
        <v>2</v>
      </c>
      <c r="Q26" s="203"/>
      <c r="R26" s="205">
        <v>168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739</v>
      </c>
      <c r="AA26" s="162"/>
      <c r="AB26" s="162"/>
      <c r="AC26" s="162"/>
      <c r="AD26" s="162"/>
      <c r="AE26" s="162" t="s">
        <v>740</v>
      </c>
      <c r="AF26" s="162"/>
      <c r="AG26" s="162"/>
      <c r="AH26" s="162"/>
      <c r="AI26" s="163"/>
      <c r="AJ26" s="203">
        <v>1</v>
      </c>
      <c r="AK26" s="203"/>
      <c r="AL26" s="205">
        <v>158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717</v>
      </c>
      <c r="G27" s="216"/>
      <c r="H27" s="216"/>
      <c r="I27" s="216"/>
      <c r="J27" s="216"/>
      <c r="K27" s="216" t="s">
        <v>718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741</v>
      </c>
      <c r="AA27" s="216"/>
      <c r="AB27" s="216"/>
      <c r="AC27" s="216"/>
      <c r="AD27" s="216"/>
      <c r="AE27" s="216" t="s">
        <v>742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719</v>
      </c>
      <c r="G28" s="162"/>
      <c r="H28" s="162"/>
      <c r="I28" s="162"/>
      <c r="J28" s="162"/>
      <c r="K28" s="162" t="s">
        <v>720</v>
      </c>
      <c r="L28" s="162"/>
      <c r="M28" s="162"/>
      <c r="N28" s="162"/>
      <c r="O28" s="163"/>
      <c r="P28" s="203">
        <v>2</v>
      </c>
      <c r="Q28" s="203"/>
      <c r="R28" s="205">
        <v>165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743</v>
      </c>
      <c r="AA28" s="162"/>
      <c r="AB28" s="162"/>
      <c r="AC28" s="162"/>
      <c r="AD28" s="162"/>
      <c r="AE28" s="162" t="s">
        <v>744</v>
      </c>
      <c r="AF28" s="162"/>
      <c r="AG28" s="162"/>
      <c r="AH28" s="162"/>
      <c r="AI28" s="163"/>
      <c r="AJ28" s="203">
        <v>1</v>
      </c>
      <c r="AK28" s="203"/>
      <c r="AL28" s="205">
        <v>160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721</v>
      </c>
      <c r="G29" s="216"/>
      <c r="H29" s="216"/>
      <c r="I29" s="216"/>
      <c r="J29" s="216"/>
      <c r="K29" s="216" t="s">
        <v>722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745</v>
      </c>
      <c r="AA29" s="216"/>
      <c r="AB29" s="216"/>
      <c r="AC29" s="216"/>
      <c r="AD29" s="216"/>
      <c r="AE29" s="216" t="s">
        <v>746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723</v>
      </c>
      <c r="G30" s="162"/>
      <c r="H30" s="162"/>
      <c r="I30" s="162"/>
      <c r="J30" s="162"/>
      <c r="K30" s="162" t="s">
        <v>724</v>
      </c>
      <c r="L30" s="162"/>
      <c r="M30" s="162"/>
      <c r="N30" s="162"/>
      <c r="O30" s="163"/>
      <c r="P30" s="203">
        <v>2</v>
      </c>
      <c r="Q30" s="203"/>
      <c r="R30" s="205">
        <v>165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747</v>
      </c>
      <c r="AA30" s="162"/>
      <c r="AB30" s="162"/>
      <c r="AC30" s="162"/>
      <c r="AD30" s="162"/>
      <c r="AE30" s="162" t="s">
        <v>748</v>
      </c>
      <c r="AF30" s="162"/>
      <c r="AG30" s="162"/>
      <c r="AH30" s="162"/>
      <c r="AI30" s="163"/>
      <c r="AJ30" s="203">
        <v>2</v>
      </c>
      <c r="AK30" s="203"/>
      <c r="AL30" s="205">
        <v>155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725</v>
      </c>
      <c r="G31" s="216"/>
      <c r="H31" s="216"/>
      <c r="I31" s="216"/>
      <c r="J31" s="216"/>
      <c r="K31" s="216" t="s">
        <v>726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749</v>
      </c>
      <c r="AA31" s="216"/>
      <c r="AB31" s="216"/>
      <c r="AC31" s="216"/>
      <c r="AD31" s="216"/>
      <c r="AE31" s="216" t="s">
        <v>750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727</v>
      </c>
      <c r="G32" s="162"/>
      <c r="H32" s="162"/>
      <c r="I32" s="162"/>
      <c r="J32" s="162"/>
      <c r="K32" s="162" t="s">
        <v>728</v>
      </c>
      <c r="L32" s="162"/>
      <c r="M32" s="162"/>
      <c r="N32" s="162"/>
      <c r="O32" s="163"/>
      <c r="P32" s="203">
        <v>2</v>
      </c>
      <c r="Q32" s="203"/>
      <c r="R32" s="205">
        <v>162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751</v>
      </c>
      <c r="AA32" s="162"/>
      <c r="AB32" s="162"/>
      <c r="AC32" s="162"/>
      <c r="AD32" s="162"/>
      <c r="AE32" s="162" t="s">
        <v>752</v>
      </c>
      <c r="AF32" s="162"/>
      <c r="AG32" s="162"/>
      <c r="AH32" s="162"/>
      <c r="AI32" s="163"/>
      <c r="AJ32" s="203">
        <v>1</v>
      </c>
      <c r="AK32" s="203"/>
      <c r="AL32" s="205">
        <v>151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729</v>
      </c>
      <c r="G33" s="153"/>
      <c r="H33" s="153"/>
      <c r="I33" s="153"/>
      <c r="J33" s="153"/>
      <c r="K33" s="153" t="s">
        <v>730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753</v>
      </c>
      <c r="AA33" s="153"/>
      <c r="AB33" s="153"/>
      <c r="AC33" s="153"/>
      <c r="AD33" s="153"/>
      <c r="AE33" s="153" t="s">
        <v>754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2137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川崎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川崎市立向丘中学校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わたなべ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渡部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たかはし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高橋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わたなべ</v>
      </c>
      <c r="F15" s="322"/>
      <c r="G15" s="322"/>
      <c r="H15" s="322"/>
      <c r="I15" s="322"/>
      <c r="J15" s="322" t="str">
        <f>IF(入力!K22="","",入力!K22)</f>
        <v>しゅん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180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やすまつ</v>
      </c>
      <c r="Z15" s="322"/>
      <c r="AA15" s="322"/>
      <c r="AB15" s="322"/>
      <c r="AC15" s="322"/>
      <c r="AD15" s="322" t="str">
        <f>IF(入力!AE22="","",入力!AE22)</f>
        <v>みずき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160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渡辺</v>
      </c>
      <c r="F16" s="337"/>
      <c r="G16" s="337"/>
      <c r="H16" s="337"/>
      <c r="I16" s="337"/>
      <c r="J16" s="337" t="str">
        <f>IF(入力!K23="","",入力!K23)</f>
        <v>隼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安松</v>
      </c>
      <c r="Z16" s="337"/>
      <c r="AA16" s="337"/>
      <c r="AB16" s="337"/>
      <c r="AC16" s="337"/>
      <c r="AD16" s="337" t="str">
        <f>IF(入力!AE23="","",入力!AE23)</f>
        <v>瑞希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たかはし</v>
      </c>
      <c r="F17" s="308"/>
      <c r="G17" s="308"/>
      <c r="H17" s="308"/>
      <c r="I17" s="308"/>
      <c r="J17" s="308" t="str">
        <f>IF(入力!K24="","",入力!K24)</f>
        <v>けいま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171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たかの</v>
      </c>
      <c r="Z17" s="308"/>
      <c r="AA17" s="308"/>
      <c r="AB17" s="308"/>
      <c r="AC17" s="308"/>
      <c r="AD17" s="308" t="str">
        <f>IF(入力!AE24="","",入力!AE24)</f>
        <v>てんゆう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160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髙橋</v>
      </c>
      <c r="F18" s="301"/>
      <c r="G18" s="301"/>
      <c r="H18" s="301"/>
      <c r="I18" s="301"/>
      <c r="J18" s="301" t="str">
        <f>IF(入力!K25="","",入力!K25)</f>
        <v>圭磨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鷹野</v>
      </c>
      <c r="Z18" s="301"/>
      <c r="AA18" s="301"/>
      <c r="AB18" s="301"/>
      <c r="AC18" s="301"/>
      <c r="AD18" s="301" t="str">
        <f>IF(入力!AE25="","",入力!AE25)</f>
        <v>天佑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あべ</v>
      </c>
      <c r="F19" s="308"/>
      <c r="G19" s="308"/>
      <c r="H19" s="308"/>
      <c r="I19" s="308"/>
      <c r="J19" s="308" t="str">
        <f>IF(入力!K26="","",入力!K26)</f>
        <v>ぎんじろう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168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ぬまくら</v>
      </c>
      <c r="Z19" s="308"/>
      <c r="AA19" s="308"/>
      <c r="AB19" s="308"/>
      <c r="AC19" s="308"/>
      <c r="AD19" s="308" t="str">
        <f>IF(入力!AE26="","",入力!AE26)</f>
        <v>しょうま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158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阿部</v>
      </c>
      <c r="F20" s="301"/>
      <c r="G20" s="301"/>
      <c r="H20" s="301"/>
      <c r="I20" s="301"/>
      <c r="J20" s="301" t="str">
        <f>IF(入力!K27="","",入力!K27)</f>
        <v>銀士郎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沼倉</v>
      </c>
      <c r="Z20" s="301"/>
      <c r="AA20" s="301"/>
      <c r="AB20" s="301"/>
      <c r="AC20" s="301"/>
      <c r="AD20" s="301" t="str">
        <f>IF(入力!AE27="","",入力!AE27)</f>
        <v>正真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まつむら</v>
      </c>
      <c r="F21" s="308"/>
      <c r="G21" s="308"/>
      <c r="H21" s="308"/>
      <c r="I21" s="308"/>
      <c r="J21" s="308" t="str">
        <f>IF(入力!K28="","",入力!K28)</f>
        <v>ゆうさく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165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いいだ</v>
      </c>
      <c r="Z21" s="308"/>
      <c r="AA21" s="308"/>
      <c r="AB21" s="308"/>
      <c r="AC21" s="308"/>
      <c r="AD21" s="308" t="str">
        <f>IF(入力!AE28="","",入力!AE28)</f>
        <v>たくま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160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松村</v>
      </c>
      <c r="F22" s="301"/>
      <c r="G22" s="301"/>
      <c r="H22" s="301"/>
      <c r="I22" s="301"/>
      <c r="J22" s="301" t="str">
        <f>IF(入力!K29="","",入力!K29)</f>
        <v>優作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飯田</v>
      </c>
      <c r="Z22" s="301"/>
      <c r="AA22" s="301"/>
      <c r="AB22" s="301"/>
      <c r="AC22" s="301"/>
      <c r="AD22" s="301" t="str">
        <f>IF(入力!AE29="","",入力!AE29)</f>
        <v>拓真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かさはら</v>
      </c>
      <c r="F23" s="308"/>
      <c r="G23" s="308"/>
      <c r="H23" s="308"/>
      <c r="I23" s="308"/>
      <c r="J23" s="308" t="str">
        <f>IF(入力!K30="","",入力!K30)</f>
        <v>ゆうや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165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すずき</v>
      </c>
      <c r="Z23" s="308"/>
      <c r="AA23" s="308"/>
      <c r="AB23" s="308"/>
      <c r="AC23" s="308"/>
      <c r="AD23" s="308" t="str">
        <f>IF(入力!AE30="","",入力!AE30)</f>
        <v>じゅいち</v>
      </c>
      <c r="AE23" s="308"/>
      <c r="AF23" s="308"/>
      <c r="AG23" s="308"/>
      <c r="AH23" s="309"/>
      <c r="AI23" s="304">
        <f>IF(入力!AJ30="","",入力!AJ30)</f>
        <v>2</v>
      </c>
      <c r="AJ23" s="304"/>
      <c r="AK23" s="302">
        <f>IF(入力!AL30="","",入力!AL30)</f>
        <v>155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笠原</v>
      </c>
      <c r="F24" s="301"/>
      <c r="G24" s="301"/>
      <c r="H24" s="301"/>
      <c r="I24" s="301"/>
      <c r="J24" s="301" t="str">
        <f>IF(入力!K31="","",入力!K31)</f>
        <v>悠矢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鈴木</v>
      </c>
      <c r="Z24" s="301"/>
      <c r="AA24" s="301"/>
      <c r="AB24" s="301"/>
      <c r="AC24" s="301"/>
      <c r="AD24" s="301" t="str">
        <f>IF(入力!AE31="","",入力!AE31)</f>
        <v>寿一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やまね</v>
      </c>
      <c r="F25" s="308"/>
      <c r="G25" s="308"/>
      <c r="H25" s="308"/>
      <c r="I25" s="308"/>
      <c r="J25" s="308" t="str">
        <f>IF(入力!K32="","",入力!K32)</f>
        <v>つむぎ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162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とくのう</v>
      </c>
      <c r="Z25" s="308"/>
      <c r="AA25" s="308"/>
      <c r="AB25" s="308"/>
      <c r="AC25" s="308"/>
      <c r="AD25" s="308" t="str">
        <f>IF(入力!AE32="","",入力!AE32)</f>
        <v>てる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151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山根</v>
      </c>
      <c r="F26" s="314"/>
      <c r="G26" s="314"/>
      <c r="H26" s="314"/>
      <c r="I26" s="314"/>
      <c r="J26" s="314" t="str">
        <f>IF(入力!K33="","",入力!K33)</f>
        <v>紬葵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德納</v>
      </c>
      <c r="Z26" s="314"/>
      <c r="AA26" s="314"/>
      <c r="AB26" s="314"/>
      <c r="AC26" s="314"/>
      <c r="AD26" s="314" t="str">
        <f>IF(入力!AE33="","",入力!AE33)</f>
        <v>輝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2137</v>
      </c>
      <c r="B7" s="31" t="str">
        <f t="shared" ref="B7:C7" si="0">IF($A$8="","",IF($A$9="",B8,B8&amp;"・"&amp;B9))</f>
        <v>川崎市立向丘中学校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216</v>
      </c>
      <c r="G7" s="31" t="str">
        <f t="shared" si="1"/>
        <v>0031</v>
      </c>
      <c r="H7" s="31">
        <f t="shared" si="1"/>
        <v>0</v>
      </c>
      <c r="I7" s="31" t="str">
        <f t="shared" si="1"/>
        <v>川崎市宮前区神木本町5-11-1</v>
      </c>
      <c r="J7" s="31">
        <f t="shared" si="1"/>
        <v>0</v>
      </c>
      <c r="K7" s="31" t="str">
        <f t="shared" si="1"/>
        <v>044</v>
      </c>
      <c r="L7" s="31" t="str">
        <f t="shared" si="1"/>
        <v>866</v>
      </c>
      <c r="M7" s="31" t="str">
        <f t="shared" si="1"/>
        <v>2875</v>
      </c>
      <c r="N7" s="31" t="str">
        <f t="shared" si="1"/>
        <v>044</v>
      </c>
      <c r="O7" s="31" t="str">
        <f t="shared" si="1"/>
        <v>855</v>
      </c>
      <c r="P7" s="31" t="str">
        <f t="shared" si="1"/>
        <v>2294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2137</v>
      </c>
      <c r="B8" s="32" t="str">
        <f>IF(入力!$F$3="","",入力!$F$3)</f>
        <v>川崎市立向丘中学校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216</v>
      </c>
      <c r="G8" s="42" t="str">
        <f>IF(入力!$I$6="","",入力!$I$6)</f>
        <v>0031</v>
      </c>
      <c r="H8" s="32"/>
      <c r="I8" s="32" t="str">
        <f>IF(入力!$L$5="","",入力!$L$5)</f>
        <v>川崎市宮前区神木本町5-11-1</v>
      </c>
      <c r="J8" s="32"/>
      <c r="K8" s="42" t="str">
        <f>IF(入力!$AB$4="","",入力!$AB$4)</f>
        <v>044</v>
      </c>
      <c r="L8" s="42" t="str">
        <f>IF(入力!$AG$4="","",入力!$AG$4)</f>
        <v>866</v>
      </c>
      <c r="M8" s="42" t="str">
        <f>IF(入力!$AL$4="","",入力!$AL$4)</f>
        <v>2875</v>
      </c>
      <c r="N8" s="42" t="str">
        <f>IF(入力!$AB$6="","",入力!$AB$6)</f>
        <v>044</v>
      </c>
      <c r="O8" s="42" t="str">
        <f>IF(入力!$AG$6="","",入力!$AG$6)</f>
        <v>855</v>
      </c>
      <c r="P8" s="42" t="str">
        <f>IF(入力!$AL$6="","",入力!$AL$6)</f>
        <v>2294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2875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渡部</v>
      </c>
      <c r="D16" s="32" t="str">
        <f>IF(入力!$K$13="","",入力!$K$13)</f>
        <v>英夫</v>
      </c>
      <c r="E16" s="32" t="str">
        <f>IF(入力!$F$12="","",入力!$F$12)</f>
        <v>わたなべ</v>
      </c>
      <c r="F16" s="32" t="str">
        <f>IF(入力!$K$12="","",入力!$K$12)</f>
        <v>ひでお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加藤</v>
      </c>
      <c r="D17" s="32" t="str">
        <f>IF(入力!$AE$13="","",入力!$AE$13)</f>
        <v>公彦</v>
      </c>
      <c r="E17" s="32" t="str">
        <f>IF(入力!$Z$12="","",入力!$Z$12)</f>
        <v>かとう</v>
      </c>
      <c r="F17" s="32" t="str">
        <f>IF(入力!$AE$12="","",入力!$AE$12)</f>
        <v>きみひこ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高橋</v>
      </c>
      <c r="D20" s="32" t="str">
        <f>IF(入力!$K$16="","",入力!$K$16)</f>
        <v>勇翔</v>
      </c>
      <c r="E20" s="32" t="str">
        <f>IF(入力!$F$15="","",入力!$F$15)</f>
        <v>たかはし</v>
      </c>
      <c r="F20" s="32" t="str">
        <f>IF(入力!$K$15="","",入力!$K$15)</f>
        <v>ゆうと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渡辺</v>
      </c>
      <c r="D24" s="32" t="str">
        <f>IF(入力!$AE$16="","",入力!$AE$16)</f>
        <v>隼</v>
      </c>
      <c r="E24" s="32" t="str">
        <f>IF(入力!$Z$15="","",入力!$Z$15)</f>
        <v>わたなべ</v>
      </c>
      <c r="F24" s="32" t="str">
        <f>IF(入力!$AE$15="","",入力!$AE$15)</f>
        <v>しゅん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渡辺</v>
      </c>
      <c r="D53" s="32" t="str">
        <f>IF(OR(L53&lt;&gt;"○",入力!K23=""),"",入力!K23)</f>
        <v>隼</v>
      </c>
      <c r="E53" s="32" t="str">
        <f>IF(OR(L53&lt;&gt;"○",入力!F22=""),"",入力!F22)</f>
        <v>わたなべ</v>
      </c>
      <c r="F53" s="32" t="str">
        <f>IF(OR(L53&lt;&gt;"○",入力!K22=""),"",入力!K22)</f>
        <v>しゅん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180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髙橋</v>
      </c>
      <c r="D54" s="32" t="str">
        <f>IF(OR(L54&lt;&gt;"○",入力!K25=""),"",入力!K25)</f>
        <v>圭磨</v>
      </c>
      <c r="E54" s="32" t="str">
        <f>IF(OR(L54&lt;&gt;"○",入力!F24=""),"",入力!F24)</f>
        <v>たかはし</v>
      </c>
      <c r="F54" s="32" t="str">
        <f>IF(OR(L54&lt;&gt;"○",入力!K24=""),"",入力!K24)</f>
        <v>けいま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阿部</v>
      </c>
      <c r="D55" s="32" t="str">
        <f>IF(OR(L55&lt;&gt;"○",入力!K27=""),"",入力!K27)</f>
        <v>銀士郎</v>
      </c>
      <c r="E55" s="32" t="str">
        <f>IF(OR(L55&lt;&gt;"○",入力!F26=""),"",入力!F26)</f>
        <v>あべ</v>
      </c>
      <c r="F55" s="32" t="str">
        <f>IF(OR(L55&lt;&gt;"○",入力!K26=""),"",入力!K26)</f>
        <v>ぎんじろう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松村</v>
      </c>
      <c r="D56" s="32" t="str">
        <f>IF(OR(L56&lt;&gt;"○",入力!K29=""),"",入力!K29)</f>
        <v>優作</v>
      </c>
      <c r="E56" s="32" t="str">
        <f>IF(OR(L56&lt;&gt;"○",入力!F28=""),"",入力!F28)</f>
        <v>まつむら</v>
      </c>
      <c r="F56" s="32" t="str">
        <f>IF(OR(L56&lt;&gt;"○",入力!K28=""),"",入力!K28)</f>
        <v>ゆうさく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笠原</v>
      </c>
      <c r="D57" s="32" t="str">
        <f>IF(OR(L57&lt;&gt;"○",入力!K31=""),"",入力!K31)</f>
        <v>悠矢</v>
      </c>
      <c r="E57" s="32" t="str">
        <f>IF(OR(L57&lt;&gt;"○",入力!F30=""),"",入力!F30)</f>
        <v>かさはら</v>
      </c>
      <c r="F57" s="32" t="str">
        <f>IF(OR(L57&lt;&gt;"○",入力!K30=""),"",入力!K30)</f>
        <v>ゆうや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山根</v>
      </c>
      <c r="D58" s="32" t="str">
        <f>IF(OR(L58&lt;&gt;"○",入力!K33=""),"",入力!K33)</f>
        <v>紬葵</v>
      </c>
      <c r="E58" s="32" t="str">
        <f>IF(OR(L58&lt;&gt;"○",入力!F32=""),"",入力!F32)</f>
        <v>やまね</v>
      </c>
      <c r="F58" s="32" t="str">
        <f>IF(OR(L58&lt;&gt;"○",入力!K32=""),"",入力!K32)</f>
        <v>つむぎ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安松</v>
      </c>
      <c r="D59" s="32" t="str">
        <f>IF(OR(L59&lt;&gt;"○",入力!AE23=""),"",入力!AE23)</f>
        <v>瑞希</v>
      </c>
      <c r="E59" s="32" t="str">
        <f>IF(OR(L59&lt;&gt;"○",入力!Z22=""),"",入力!Z22)</f>
        <v>やすまつ</v>
      </c>
      <c r="F59" s="32" t="str">
        <f>IF(OR(L59&lt;&gt;"○",入力!AE22=""),"",入力!AE22)</f>
        <v>みずき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鷹野</v>
      </c>
      <c r="D60" s="32" t="str">
        <f>IF(OR(L60&lt;&gt;"○",入力!AE25=""),"",入力!AE25)</f>
        <v>天佑</v>
      </c>
      <c r="E60" s="32" t="str">
        <f>IF(OR(L60&lt;&gt;"○",入力!Z24=""),"",入力!Z24)</f>
        <v>たかの</v>
      </c>
      <c r="F60" s="32" t="str">
        <f>IF(OR(L60&lt;&gt;"○",入力!AE24=""),"",入力!AE24)</f>
        <v>てんゆう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沼倉</v>
      </c>
      <c r="D61" s="32" t="str">
        <f>IF(OR(L61&lt;&gt;"○",入力!AE27=""),"",入力!AE27)</f>
        <v>正真</v>
      </c>
      <c r="E61" s="32" t="str">
        <f>IF(OR(L61&lt;&gt;"○",入力!Z26=""),"",入力!Z26)</f>
        <v>ぬまくら</v>
      </c>
      <c r="F61" s="32" t="str">
        <f>IF(OR(L61&lt;&gt;"○",入力!AE26=""),"",入力!AE26)</f>
        <v>しょうま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飯田</v>
      </c>
      <c r="D62" s="32" t="str">
        <f>IF(OR(L62&lt;&gt;"○",入力!AE29=""),"",入力!AE29)</f>
        <v>拓真</v>
      </c>
      <c r="E62" s="32" t="str">
        <f>IF(OR(L62&lt;&gt;"○",入力!Z28=""),"",入力!Z28)</f>
        <v>いいだ</v>
      </c>
      <c r="F62" s="32" t="str">
        <f>IF(OR(L62&lt;&gt;"○",入力!AE28=""),"",入力!AE28)</f>
        <v>たくま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鈴木</v>
      </c>
      <c r="D63" s="32" t="str">
        <f>IF(OR(L63&lt;&gt;"○",入力!AE31=""),"",入力!AE31)</f>
        <v>寿一</v>
      </c>
      <c r="E63" s="32" t="str">
        <f>IF(OR(L63&lt;&gt;"○",入力!Z30=""),"",入力!Z30)</f>
        <v>すずき</v>
      </c>
      <c r="F63" s="32" t="str">
        <f>IF(OR(L63&lt;&gt;"○",入力!AE30=""),"",入力!AE30)</f>
        <v>じゅいち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德納</v>
      </c>
      <c r="D64" s="32" t="str">
        <f>IF(OR(L64&lt;&gt;"○",入力!AE33=""),"",入力!AE33)</f>
        <v>輝</v>
      </c>
      <c r="E64" s="32" t="str">
        <f>IF(OR(L64&lt;&gt;"○",入力!Z32=""),"",入力!Z32)</f>
        <v>とくのう</v>
      </c>
      <c r="F64" s="32" t="str">
        <f>IF(OR(L64&lt;&gt;"○",入力!AE32=""),"",入力!AE32)</f>
        <v>てる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2019-11-10T03:32:19Z</cp:lastPrinted>
  <dcterms:created xsi:type="dcterms:W3CDTF">2006-11-03T01:52:14Z</dcterms:created>
  <dcterms:modified xsi:type="dcterms:W3CDTF">2019-11-10T03:32:21Z</dcterms:modified>
</cp:coreProperties>
</file>