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DE4B2893-0C37-40C1-A20A-6B617F0DDC68}" xr6:coauthVersionLast="36" xr6:coauthVersionMax="36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<sst xmlns="http://schemas.openxmlformats.org/spreadsheetml/2006/main" count="1484" uniqueCount="750">
  <si>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</si>
  <si>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</si>
  <si>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</si>
  <si>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</si>
  <si>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</si>
  <si>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</si>
  <si>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</si>
  <si>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</si>
  <si>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</si>
  <si>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</si>
  <si>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</si>
  <si>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</si>
  <si>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</si>
  <si>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</si>
  <si>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</si>
  <si>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</si>
  <si>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</si>
  <si>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</si>
  <si>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</si>
  <si>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</si>
  <si>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</si>
  <si>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</si>
  <si>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</si>
  <si>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</si>
  <si>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</si>
  <si>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</si>
  <si>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</si>
  <si>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</si>
  <si>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</si>
  <si>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</si>
  <si>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</si>
  <si>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</si>
  <si>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</si>
  <si>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</si>
  <si>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</si>
  <si>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</si>
  <si>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</si>
  <si>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</si>
  <si>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</si>
  <si>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</si>
  <si>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</si>
  <si>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</si>
  <si>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</si>
  <si>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</si>
  <si>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</si>
  <si>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</si>
  <si>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</si>
  <si>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</si>
  <si>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</si>
  <si>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</si>
  <si>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</si>
  <si>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</si>
  <si>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</si>
  <si>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</si>
  <si>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</si>
  <si>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</si>
  <si>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</si>
  <si>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</si>
  <si>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</si>
  <si>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</si>
  <si>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</si>
  <si>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</si>
  <si>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</si>
  <si>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</si>
  <si>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</si>
  <si>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</si>
  <si>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</si>
  <si>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</si>
  <si>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</si>
  <si>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</si>
  <si>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</si>
  <si>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</si>
  <si>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</si>
  <si>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</si>
  <si>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</si>
  <si>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</si>
  <si>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</si>
  <si>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</si>
  <si>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</si>
  <si>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</si>
  <si>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</si>
  <si>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</si>
  <si>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</si>
  <si>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</si>
  <si>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</si>
  <si>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</si>
  <si>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</si>
  <si>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</si>
  <si>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</si>
  <si>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</si>
  <si>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</si>
  <si>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</si>
  <si>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</si>
  <si>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</si>
  <si>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</si>
  <si>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</si>
  <si>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</si>
  <si>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</si>
  <si>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</si>
  <si>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</si>
  <si>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</si>
  <si>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</si>
  <si>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</si>
  <si>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</si>
  <si>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</si>
  <si>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</si>
  <si>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</si>
  <si>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</si>
  <si>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</si>
  <si>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</si>
  <si>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</si>
  <si>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</si>
  <si>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</si>
  <si>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</si>
  <si>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</si>
  <si>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</si>
  <si>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</si>
  <si>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</si>
  <si>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</si>
  <si>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</si>
  <si>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</si>
  <si>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</si>
  <si>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</si>
  <si>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</si>
  <si>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</si>
  <si>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</si>
  <si>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</si>
  <si>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</si>
  <si>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</si>
  <si>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</si>
  <si>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</si>
  <si>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</si>
  <si>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</si>
  <si>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</si>
  <si>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</si>
  <si>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</si>
  <si>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</si>
  <si>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</si>
  <si>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</si>
  <si>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</si>
  <si>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</si>
  <si>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</si>
  <si>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</si>
  <si>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</si>
  <si>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</si>
  <si>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</si>
  <si>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</si>
  <si>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</si>
  <si>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</si>
  <si>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</si>
  <si>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</si>
  <si>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</si>
  <si>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</si>
  <si>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</si>
  <si>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</si>
  <si>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</si>
  <si>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</si>
  <si>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</si>
  <si>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</si>
  <si>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</si>
  <si>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</si>
  <si>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</si>
  <si>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</si>
  <si>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</si>
  <si>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</si>
  <si>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</si>
  <si>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</si>
  <si>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</si>
  <si>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</si>
  <si>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</si>
  <si>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</si>
  <si>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</si>
  <si>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</si>
  <si>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</si>
  <si>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</si>
  <si>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</si>
  <si>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</si>
  <si>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</si>
  <si>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</si>
  <si>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</si>
  <si>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</si>
  <si>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</si>
  <si>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</si>
  <si>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</si>
  <si>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</si>
  <si>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</si>
  <si>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</si>
  <si>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</si>
  <si>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</si>
  <si>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</si>
  <si>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</si>
  <si>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</si>
  <si>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</si>
  <si>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</si>
  <si>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</si>
  <si>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</si>
  <si>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</si>
  <si>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</si>
  <si>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</si>
  <si>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</si>
  <si>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</si>
  <si>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</si>
  <si>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</si>
  <si>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</si>
  <si>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</si>
  <si>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</si>
  <si>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</si>
  <si>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</si>
  <si>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</si>
  <si>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</si>
  <si>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</si>
  <si>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</si>
  <si>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</si>
  <si>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</si>
  <si>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</si>
  <si>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</si>
  <si>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</si>
  <si>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</si>
  <si>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</si>
  <si>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</si>
  <si>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</si>
  <si>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</si>
  <si>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</si>
  <si>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</si>
  <si>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</si>
  <si>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</si>
  <si>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</si>
  <si>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</si>
  <si>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</si>
  <si>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</si>
  <si>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</si>
  <si>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</si>
  <si>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</si>
  <si>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</si>
  <si>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</si>
  <si>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</si>
  <si>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</si>
  <si>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</si>
  <si>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</si>
  <si>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</si>
  <si>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</si>
  <si>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</si>
  <si>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</si>
  <si>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</si>
  <si>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</si>
  <si>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</si>
  <si>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</si>
  <si>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</si>
  <si>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</si>
  <si>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</si>
  <si>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</si>
  <si>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</si>
  <si>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</si>
  <si>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</si>
  <si>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</si>
  <si>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</si>
  <si>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</si>
  <si>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</si>
  <si>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</si>
  <si>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</si>
  <si>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</si>
  <si>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</si>
  <si>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</si>
  <si>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</si>
  <si>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</si>
  <si>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</si>
  <si>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</si>
  <si>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</si>
  <si>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</si>
  <si>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</si>
  <si>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</si>
  <si>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</si>
  <si>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</si>
  <si>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</si>
  <si>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</si>
  <si>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</si>
  <si>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</si>
  <si>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</si>
  <si>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</si>
  <si>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</si>
  <si>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</si>
  <si>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</si>
  <si>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</si>
  <si>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</si>
  <si>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</si>
  <si>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</si>
  <si>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</si>
  <si>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</si>
  <si>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</si>
  <si>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</si>
  <si>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</si>
  <si>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</si>
  <si>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</si>
  <si>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</si>
  <si>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</si>
  <si>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</si>
  <si>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</si>
  <si>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</si>
  <si>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</si>
  <si>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</si>
  <si>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</si>
  <si>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</si>
  <si>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</si>
  <si>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</si>
  <si>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</si>
  <si>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</si>
  <si>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</si>
  <si>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</si>
  <si>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</si>
  <si>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</si>
  <si>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</si>
  <si>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</si>
  <si>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</si>
  <si>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</si>
  <si>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</si>
  <si>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</si>
  <si>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</si>
  <si>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</si>
  <si>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</si>
  <si>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</si>
  <si>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</si>
  <si>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</si>
  <si>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</si>
  <si>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</si>
  <si>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</si>
  <si>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</si>
  <si>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</si>
  <si>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</si>
  <si>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</si>
  <si>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</si>
  <si>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</si>
  <si>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</si>
  <si>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</si>
  <si>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</si>
  <si>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</si>
  <si>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</si>
  <si>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</si>
  <si>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</si>
  <si>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</si>
  <si>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</si>
  <si>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</si>
  <si>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</si>
  <si>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</si>
  <si>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</si>
  <si>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</si>
  <si>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</si>
  <si>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</si>
  <si>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</si>
  <si>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</si>
  <si>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</si>
  <si>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</si>
  <si>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</si>
  <si>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</si>
  <si>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</si>
  <si>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</si>
  <si>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</si>
  <si>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</si>
  <si>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</si>
  <si>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</si>
  <si>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</si>
  <si>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</si>
  <si>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</si>
  <si>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</si>
  <si>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</si>
  <si>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</si>
  <si>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</si>
  <si>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</si>
  <si>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</si>
  <si>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</si>
  <si>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</si>
  <si>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</si>
  <si>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</si>
  <si>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</si>
  <si>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</si>
  <si>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</si>
  <si>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</si>
  <si>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</si>
  <si>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</si>
  <si>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</si>
  <si>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</si>
  <si>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</si>
  <si>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</si>
  <si>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</si>
  <si>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</si>
  <si>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</si>
  <si>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</si>
  <si>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</si>
  <si>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</si>
  <si>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</si>
  <si>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</si>
  <si>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</si>
  <si>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</si>
  <si>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</si>
  <si>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</si>
  <si>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</si>
  <si>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</si>
  <si>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</si>
  <si>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</si>
  <si>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</si>
  <si>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</si>
  <si>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</si>
  <si>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</si>
  <si>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</si>
  <si>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</si>
  <si>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</si>
  <si>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</si>
  <si>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</si>
  <si>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</si>
  <si>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</si>
  <si>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</si>
  <si>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</si>
  <si>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</si>
  <si>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</si>
  <si>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</si>
  <si>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</si>
  <si>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</si>
  <si>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</si>
  <si>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</si>
  <si>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</si>
  <si>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</si>
  <si>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</si>
  <si>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</si>
  <si>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</si>
  <si>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</si>
  <si>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</si>
  <si>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</si>
  <si>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</si>
  <si>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</si>
  <si>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</si>
  <si>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</si>
  <si>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</si>
  <si>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</si>
  <si>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</si>
  <si>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</si>
  <si>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</si>
  <si>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</si>
  <si>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</si>
  <si>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</si>
  <si>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</si>
  <si>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</si>
  <si>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</si>
  <si>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</si>
  <si>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</si>
  <si>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</si>
  <si>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</si>
  <si>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</si>
  <si>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</si>
  <si>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</si>
  <si>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</si>
  <si>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</si>
  <si>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</si>
  <si>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</si>
  <si>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</si>
  <si>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</si>
  <si>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</si>
  <si>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</si>
  <si>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</si>
  <si>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</si>
  <si>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</si>
  <si>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</si>
  <si>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</si>
  <si>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</si>
  <si>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</si>
  <si>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</si>
  <si>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</si>
  <si>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</si>
  <si>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</si>
  <si>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</si>
  <si>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</si>
  <si>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</si>
  <si>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</si>
  <si>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</si>
  <si>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</si>
  <si>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</si>
  <si>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</si>
  <si>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</si>
  <si>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</si>
  <si>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</si>
  <si>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</si>
  <si>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</si>
  <si>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</si>
  <si>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</si>
  <si>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</si>
  <si>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</si>
  <si>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</si>
  <si>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</si>
  <si>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</si>
  <si>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</si>
  <si>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</si>
  <si>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</si>
  <si>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</si>
  <si>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</si>
  <si>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</si>
  <si>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</si>
  <si>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</si>
  <si>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</si>
  <si>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</si>
  <si>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</si>
  <si>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</si>
  <si>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</si>
  <si>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</si>
  <si>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</si>
  <si>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</si>
  <si>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</si>
  <si>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</si>
  <si>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</si>
  <si>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</si>
  <si>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</si>
  <si>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</si>
  <si>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</si>
  <si>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</si>
  <si>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</si>
  <si>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</si>
  <si>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</si>
  <si>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</si>
  <si>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</si>
  <si>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</si>
  <si>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</si>
  <si>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</si>
  <si>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</si>
  <si>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</si>
  <si>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</si>
  <si>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</si>
  <si>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</si>
  <si>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</si>
  <si>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</si>
  <si>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</si>
  <si>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</si>
  <si>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</si>
  <si>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</si>
  <si>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</si>
  <si>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</si>
  <si>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</si>
  <si>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</si>
  <si>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</si>
  <si>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</si>
  <si>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</si>
  <si>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</si>
  <si>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</si>
  <si>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</si>
  <si>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</si>
  <si>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</si>
  <si>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</si>
  <si>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</si>
  <si>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</si>
  <si>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</si>
  <si>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</si>
  <si>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</si>
  <si>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</si>
  <si>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</si>
  <si>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</si>
  <si>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</si>
  <si>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</si>
  <si>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</si>
  <si>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</si>
  <si>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</si>
  <si>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</si>
  <si>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</si>
  <si>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</si>
  <si>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</si>
  <si>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</si>
  <si>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</si>
  <si>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</si>
  <si>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</si>
  <si>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</si>
  <si>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</si>
  <si>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</si>
  <si>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</si>
  <si>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</si>
  <si>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</si>
  <si>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</si>
  <si>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</si>
  <si>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</si>
  <si>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</si>
  <si>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</si>
  <si>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</si>
  <si>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</si>
  <si>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</si>
  <si>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</si>
  <si>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</si>
  <si>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</si>
  <si>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</si>
  <si>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</si>
  <si>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</si>
  <si>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</si>
  <si>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</si>
  <si>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</si>
  <si>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</si>
  <si>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</si>
  <si>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</si>
  <si>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</si>
  <si>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</si>
  <si>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</si>
  <si>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</si>
  <si>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</si>
  <si>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</si>
  <si>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</si>
  <si>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</si>
  <si>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</si>
  <si>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</si>
  <si>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</si>
  <si>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</si>
  <si>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</si>
  <si>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</si>
  <si>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</si>
  <si>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</si>
  <si>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</si>
  <si>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</si>
  <si>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</si>
  <si>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</si>
  <si>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</si>
  <si>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</si>
  <si>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</si>
  <si>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</si>
  <si>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</si>
  <si>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</si>
  <si>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</si>
  <si>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</si>
  <si>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</si>
  <si>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</si>
  <si>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</si>
  <si>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</si>
  <si>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</si>
  <si>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</si>
  <si>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</si>
  <si>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</si>
  <si>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</si>
  <si>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</si>
  <si>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</si>
  <si>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</si>
  <si>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</si>
  <si>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</si>
  <si>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</si>
  <si>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</si>
  <si>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</si>
  <si>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</si>
  <si>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</si>
  <si>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</si>
  <si>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</si>
  <si>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</si>
  <si>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</si>
  <si>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</si>
  <si>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</si>
  <si>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</si>
  <si>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</si>
  <si>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</si>
  <si>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</si>
  <si>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</si>
  <si>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</si>
  <si>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</si>
  <si>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</si>
  <si>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</si>
  <si>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</si>
  <si>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</si>
  <si>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</si>
  <si>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</si>
  <si>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</si>
  <si>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</si>
  <si>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</si>
  <si>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</si>
  <si>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</si>
  <si>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</si>
  <si>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</si>
  <si>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</si>
  <si>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</si>
  <si>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</si>
  <si>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</si>
  <si>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</si>
  <si>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</si>
  <si>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</si>
  <si>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</si>
  <si>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</si>
  <si>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</si>
  <si>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</si>
  <si>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</si>
  <si>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</si>
  <si>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</si>
  <si>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</si>
  <si>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</si>
  <si>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</si>
  <si>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</si>
  <si>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</si>
  <si>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</si>
  <si>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</si>
  <si>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</si>
  <si>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</si>
  <si>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</si>
  <si>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</si>
  <si>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</si>
  <si>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</si>
  <si>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</si>
  <si>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</si>
  <si>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</si>
  <si>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</si>
  <si>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210</t>
    <phoneticPr fontId="2"/>
  </si>
  <si>
    <t>0001</t>
    <phoneticPr fontId="2"/>
  </si>
  <si>
    <t>神奈川県川崎市宮前区神木本町５丁目１１－１</t>
    <rPh sb="0" eb="4">
      <t>カナガワケン</t>
    </rPh>
    <rPh sb="4" eb="7">
      <t>カワサキシ</t>
    </rPh>
    <rPh sb="7" eb="10">
      <t>ミヤマエク</t>
    </rPh>
    <rPh sb="10" eb="14">
      <t>シボクホンチョウ</t>
    </rPh>
    <rPh sb="15" eb="17">
      <t>チョウメ</t>
    </rPh>
    <phoneticPr fontId="2"/>
  </si>
  <si>
    <t>044</t>
    <phoneticPr fontId="2"/>
  </si>
  <si>
    <t>866</t>
    <phoneticPr fontId="2"/>
  </si>
  <si>
    <t>2875</t>
    <phoneticPr fontId="2"/>
  </si>
  <si>
    <t>044</t>
    <phoneticPr fontId="2"/>
  </si>
  <si>
    <t>855</t>
    <phoneticPr fontId="2"/>
  </si>
  <si>
    <t>2294</t>
    <phoneticPr fontId="2"/>
  </si>
  <si>
    <t>松田　</t>
    <rPh sb="0" eb="2">
      <t>マツダ</t>
    </rPh>
    <phoneticPr fontId="2"/>
  </si>
  <si>
    <t>裕之進</t>
    <rPh sb="0" eb="1">
      <t>ヒロ</t>
    </rPh>
    <rPh sb="1" eb="2">
      <t>ノ</t>
    </rPh>
    <rPh sb="2" eb="3">
      <t>シン</t>
    </rPh>
    <phoneticPr fontId="2"/>
  </si>
  <si>
    <t>まつだ</t>
    <phoneticPr fontId="2"/>
  </si>
  <si>
    <t>ひろのしん</t>
    <phoneticPr fontId="2"/>
  </si>
  <si>
    <t>鈴木</t>
    <rPh sb="0" eb="2">
      <t>スズキ</t>
    </rPh>
    <phoneticPr fontId="2"/>
  </si>
  <si>
    <t>瑞生</t>
    <rPh sb="0" eb="2">
      <t>ミズキ</t>
    </rPh>
    <phoneticPr fontId="2"/>
  </si>
  <si>
    <t>すずき</t>
    <phoneticPr fontId="2"/>
  </si>
  <si>
    <t>みずき</t>
    <phoneticPr fontId="2"/>
  </si>
  <si>
    <t>安次嶺</t>
    <rPh sb="0" eb="3">
      <t>アシミネ</t>
    </rPh>
    <phoneticPr fontId="2"/>
  </si>
  <si>
    <t>萊夢</t>
    <rPh sb="0" eb="1">
      <t>ライ</t>
    </rPh>
    <rPh sb="1" eb="2">
      <t>ユメ</t>
    </rPh>
    <phoneticPr fontId="2"/>
  </si>
  <si>
    <t>あしみね</t>
    <phoneticPr fontId="2"/>
  </si>
  <si>
    <t>らいむ</t>
    <phoneticPr fontId="2"/>
  </si>
  <si>
    <t>船木</t>
    <rPh sb="0" eb="2">
      <t>フナキ</t>
    </rPh>
    <phoneticPr fontId="2"/>
  </si>
  <si>
    <t>颯太朗</t>
    <rPh sb="0" eb="1">
      <t>ソウ</t>
    </rPh>
    <rPh sb="1" eb="3">
      <t>タロウ</t>
    </rPh>
    <phoneticPr fontId="2"/>
  </si>
  <si>
    <t>ふなき</t>
    <phoneticPr fontId="2"/>
  </si>
  <si>
    <t>そうたろう</t>
    <phoneticPr fontId="2"/>
  </si>
  <si>
    <t>中山</t>
    <rPh sb="0" eb="2">
      <t>ナカヤマ</t>
    </rPh>
    <phoneticPr fontId="2"/>
  </si>
  <si>
    <t>暁登</t>
    <rPh sb="0" eb="1">
      <t>アカツキ</t>
    </rPh>
    <rPh sb="1" eb="2">
      <t>トウ</t>
    </rPh>
    <phoneticPr fontId="2"/>
  </si>
  <si>
    <t>なかやま</t>
    <phoneticPr fontId="2"/>
  </si>
  <si>
    <t>あきと</t>
    <phoneticPr fontId="2"/>
  </si>
  <si>
    <t>靖史</t>
    <rPh sb="0" eb="2">
      <t>ヤスフミ</t>
    </rPh>
    <phoneticPr fontId="2"/>
  </si>
  <si>
    <t>やすふみ</t>
    <phoneticPr fontId="2"/>
  </si>
  <si>
    <t>白川</t>
    <rPh sb="0" eb="2">
      <t>シラカワ</t>
    </rPh>
    <phoneticPr fontId="2"/>
  </si>
  <si>
    <t>優道</t>
    <rPh sb="0" eb="1">
      <t>ヤサ</t>
    </rPh>
    <rPh sb="1" eb="2">
      <t>ミチ</t>
    </rPh>
    <phoneticPr fontId="2"/>
  </si>
  <si>
    <t>しらかわ</t>
    <phoneticPr fontId="2"/>
  </si>
  <si>
    <t>ゆうどう</t>
    <phoneticPr fontId="2"/>
  </si>
  <si>
    <t>澤部</t>
    <rPh sb="0" eb="2">
      <t>サワベ</t>
    </rPh>
    <phoneticPr fontId="2"/>
  </si>
  <si>
    <t>琳太郎</t>
    <rPh sb="0" eb="3">
      <t>リンタロウ</t>
    </rPh>
    <phoneticPr fontId="2"/>
  </si>
  <si>
    <t>さわべ</t>
    <phoneticPr fontId="2"/>
  </si>
  <si>
    <t>りんたろう</t>
    <phoneticPr fontId="2"/>
  </si>
  <si>
    <t>西村</t>
    <rPh sb="0" eb="2">
      <t>ニシムラ</t>
    </rPh>
    <phoneticPr fontId="2"/>
  </si>
  <si>
    <t>颯大良</t>
    <rPh sb="0" eb="2">
      <t>ソウタ</t>
    </rPh>
    <rPh sb="2" eb="3">
      <t>リョウ</t>
    </rPh>
    <phoneticPr fontId="2"/>
  </si>
  <si>
    <t>にしむら</t>
    <phoneticPr fontId="2"/>
  </si>
  <si>
    <t>遠藤</t>
    <rPh sb="0" eb="2">
      <t>エンドウ</t>
    </rPh>
    <phoneticPr fontId="2"/>
  </si>
  <si>
    <t>一真</t>
    <rPh sb="0" eb="2">
      <t>カズマ</t>
    </rPh>
    <phoneticPr fontId="2"/>
  </si>
  <si>
    <t>えんどう</t>
    <phoneticPr fontId="2"/>
  </si>
  <si>
    <t>かずま</t>
    <phoneticPr fontId="2"/>
  </si>
  <si>
    <t>岸</t>
    <rPh sb="0" eb="1">
      <t>キシ</t>
    </rPh>
    <phoneticPr fontId="2"/>
  </si>
  <si>
    <t>きし</t>
    <phoneticPr fontId="2"/>
  </si>
  <si>
    <t>莉久翔</t>
    <rPh sb="0" eb="1">
      <t>リ</t>
    </rPh>
    <rPh sb="1" eb="2">
      <t>ク</t>
    </rPh>
    <rPh sb="2" eb="3">
      <t>カ</t>
    </rPh>
    <phoneticPr fontId="2"/>
  </si>
  <si>
    <t>りくと</t>
    <phoneticPr fontId="2"/>
  </si>
  <si>
    <t>堀口和也</t>
    <rPh sb="0" eb="2">
      <t>ホリグチ</t>
    </rPh>
    <rPh sb="2" eb="4">
      <t>カズヤ</t>
    </rPh>
    <phoneticPr fontId="2"/>
  </si>
  <si>
    <t>高見</t>
    <rPh sb="0" eb="2">
      <t>タカミ</t>
    </rPh>
    <phoneticPr fontId="2"/>
  </si>
  <si>
    <t>涼太</t>
    <rPh sb="0" eb="2">
      <t>リョウタ</t>
    </rPh>
    <phoneticPr fontId="2"/>
  </si>
  <si>
    <t>たかみ</t>
    <phoneticPr fontId="2"/>
  </si>
  <si>
    <t>りょうた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</si>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</sst>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16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E13" sqref="AE13:AI14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2137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川崎市立向丘中学校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701</v>
      </c>
      <c r="AH6" s="127"/>
      <c r="AI6" s="127"/>
      <c r="AJ6" s="127"/>
      <c r="AK6" s="25" t="s">
        <v>586</v>
      </c>
      <c r="AL6" s="127" t="s">
        <v>702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749</v>
      </c>
      <c r="AA13" s="84"/>
      <c r="AB13" s="84"/>
      <c r="AC13" s="84"/>
      <c r="AD13" s="85"/>
      <c r="AE13" s="84" t="s">
        <v>749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709</v>
      </c>
      <c r="AA15" s="71"/>
      <c r="AB15" s="71"/>
      <c r="AC15" s="71"/>
      <c r="AD15" s="71"/>
      <c r="AE15" s="71" t="s">
        <v>710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707</v>
      </c>
      <c r="AA16" s="84"/>
      <c r="AB16" s="84"/>
      <c r="AC16" s="84"/>
      <c r="AD16" s="85"/>
      <c r="AE16" s="84" t="s">
        <v>708</v>
      </c>
      <c r="AF16" s="84"/>
      <c r="AG16" s="84"/>
      <c r="AH16" s="84"/>
      <c r="AI16" s="93"/>
      <c r="AJ16" s="95">
        <v>2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709</v>
      </c>
      <c r="G22" s="186"/>
      <c r="H22" s="186"/>
      <c r="I22" s="186"/>
      <c r="J22" s="186"/>
      <c r="K22" s="186" t="s">
        <v>710</v>
      </c>
      <c r="L22" s="186"/>
      <c r="M22" s="186"/>
      <c r="N22" s="186"/>
      <c r="O22" s="187"/>
      <c r="P22" s="183">
        <v>3</v>
      </c>
      <c r="Q22" s="183"/>
      <c r="R22" s="188">
        <v>176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731</v>
      </c>
      <c r="AA22" s="186"/>
      <c r="AB22" s="186"/>
      <c r="AC22" s="186"/>
      <c r="AD22" s="186"/>
      <c r="AE22" s="186" t="s">
        <v>732</v>
      </c>
      <c r="AF22" s="186"/>
      <c r="AG22" s="186"/>
      <c r="AH22" s="186"/>
      <c r="AI22" s="187"/>
      <c r="AJ22" s="183">
        <v>1</v>
      </c>
      <c r="AK22" s="183"/>
      <c r="AL22" s="188">
        <v>162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707</v>
      </c>
      <c r="G23" s="204"/>
      <c r="H23" s="204"/>
      <c r="I23" s="204"/>
      <c r="J23" s="204"/>
      <c r="K23" s="204" t="s">
        <v>708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729</v>
      </c>
      <c r="AA23" s="204"/>
      <c r="AB23" s="204"/>
      <c r="AC23" s="204"/>
      <c r="AD23" s="204"/>
      <c r="AE23" s="204" t="s">
        <v>730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713</v>
      </c>
      <c r="G24" s="198"/>
      <c r="H24" s="198"/>
      <c r="I24" s="198"/>
      <c r="J24" s="198"/>
      <c r="K24" s="198" t="s">
        <v>714</v>
      </c>
      <c r="L24" s="198"/>
      <c r="M24" s="198"/>
      <c r="N24" s="198"/>
      <c r="O24" s="199"/>
      <c r="P24" s="195">
        <v>3</v>
      </c>
      <c r="Q24" s="195"/>
      <c r="R24" s="200">
        <v>172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735</v>
      </c>
      <c r="AA24" s="198"/>
      <c r="AB24" s="198"/>
      <c r="AC24" s="198"/>
      <c r="AD24" s="198"/>
      <c r="AE24" s="198" t="s">
        <v>718</v>
      </c>
      <c r="AF24" s="198"/>
      <c r="AG24" s="198"/>
      <c r="AH24" s="198"/>
      <c r="AI24" s="199"/>
      <c r="AJ24" s="195">
        <v>1</v>
      </c>
      <c r="AK24" s="195"/>
      <c r="AL24" s="200">
        <v>156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711</v>
      </c>
      <c r="G25" s="211"/>
      <c r="H25" s="211"/>
      <c r="I25" s="211"/>
      <c r="J25" s="211"/>
      <c r="K25" s="211" t="s">
        <v>712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733</v>
      </c>
      <c r="AA25" s="211"/>
      <c r="AB25" s="211"/>
      <c r="AC25" s="211"/>
      <c r="AD25" s="211"/>
      <c r="AE25" s="211" t="s">
        <v>734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717</v>
      </c>
      <c r="G26" s="198"/>
      <c r="H26" s="198"/>
      <c r="I26" s="198"/>
      <c r="J26" s="198"/>
      <c r="K26" s="198" t="s">
        <v>718</v>
      </c>
      <c r="L26" s="198"/>
      <c r="M26" s="198"/>
      <c r="N26" s="198"/>
      <c r="O26" s="199"/>
      <c r="P26" s="195">
        <v>3</v>
      </c>
      <c r="Q26" s="195"/>
      <c r="R26" s="200">
        <v>164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738</v>
      </c>
      <c r="AA26" s="198"/>
      <c r="AB26" s="198"/>
      <c r="AC26" s="198"/>
      <c r="AD26" s="198"/>
      <c r="AE26" s="198" t="s">
        <v>739</v>
      </c>
      <c r="AF26" s="198"/>
      <c r="AG26" s="198"/>
      <c r="AH26" s="198"/>
      <c r="AI26" s="199"/>
      <c r="AJ26" s="195">
        <v>1</v>
      </c>
      <c r="AK26" s="195"/>
      <c r="AL26" s="200">
        <v>157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715</v>
      </c>
      <c r="G27" s="211"/>
      <c r="H27" s="211"/>
      <c r="I27" s="211"/>
      <c r="J27" s="211"/>
      <c r="K27" s="211" t="s">
        <v>716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736</v>
      </c>
      <c r="AA27" s="211"/>
      <c r="AB27" s="211"/>
      <c r="AC27" s="211"/>
      <c r="AD27" s="211"/>
      <c r="AE27" s="211" t="s">
        <v>737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721</v>
      </c>
      <c r="G28" s="198"/>
      <c r="H28" s="198"/>
      <c r="I28" s="198"/>
      <c r="J28" s="198"/>
      <c r="K28" s="198" t="s">
        <v>722</v>
      </c>
      <c r="L28" s="198"/>
      <c r="M28" s="198"/>
      <c r="N28" s="198"/>
      <c r="O28" s="199"/>
      <c r="P28" s="195">
        <v>3</v>
      </c>
      <c r="Q28" s="195"/>
      <c r="R28" s="200">
        <v>177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741</v>
      </c>
      <c r="AA28" s="198"/>
      <c r="AB28" s="198"/>
      <c r="AC28" s="198"/>
      <c r="AD28" s="198"/>
      <c r="AE28" s="198" t="s">
        <v>743</v>
      </c>
      <c r="AF28" s="198"/>
      <c r="AG28" s="198"/>
      <c r="AH28" s="198"/>
      <c r="AI28" s="199"/>
      <c r="AJ28" s="195">
        <v>1</v>
      </c>
      <c r="AK28" s="195"/>
      <c r="AL28" s="200">
        <v>156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719</v>
      </c>
      <c r="G29" s="211"/>
      <c r="H29" s="211"/>
      <c r="I29" s="211"/>
      <c r="J29" s="211"/>
      <c r="K29" s="211" t="s">
        <v>720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740</v>
      </c>
      <c r="AA29" s="211"/>
      <c r="AB29" s="211"/>
      <c r="AC29" s="211"/>
      <c r="AD29" s="211"/>
      <c r="AE29" s="211" t="s">
        <v>742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709</v>
      </c>
      <c r="G30" s="198"/>
      <c r="H30" s="198"/>
      <c r="I30" s="198"/>
      <c r="J30" s="198"/>
      <c r="K30" s="198" t="s">
        <v>724</v>
      </c>
      <c r="L30" s="198"/>
      <c r="M30" s="198"/>
      <c r="N30" s="198"/>
      <c r="O30" s="199"/>
      <c r="P30" s="195">
        <v>2</v>
      </c>
      <c r="Q30" s="195"/>
      <c r="R30" s="200">
        <v>168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747</v>
      </c>
      <c r="AA30" s="198"/>
      <c r="AB30" s="198"/>
      <c r="AC30" s="198"/>
      <c r="AD30" s="198"/>
      <c r="AE30" s="198" t="s">
        <v>748</v>
      </c>
      <c r="AF30" s="198"/>
      <c r="AG30" s="198"/>
      <c r="AH30" s="198"/>
      <c r="AI30" s="199"/>
      <c r="AJ30" s="195">
        <v>1</v>
      </c>
      <c r="AK30" s="195"/>
      <c r="AL30" s="200">
        <v>141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707</v>
      </c>
      <c r="G31" s="211"/>
      <c r="H31" s="211"/>
      <c r="I31" s="211"/>
      <c r="J31" s="211"/>
      <c r="K31" s="211" t="s">
        <v>723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745</v>
      </c>
      <c r="AA31" s="211"/>
      <c r="AB31" s="211"/>
      <c r="AC31" s="211"/>
      <c r="AD31" s="211"/>
      <c r="AE31" s="211" t="s">
        <v>746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727</v>
      </c>
      <c r="G32" s="198"/>
      <c r="H32" s="198"/>
      <c r="I32" s="198"/>
      <c r="J32" s="198"/>
      <c r="K32" s="198" t="s">
        <v>728</v>
      </c>
      <c r="L32" s="198"/>
      <c r="M32" s="198"/>
      <c r="N32" s="198"/>
      <c r="O32" s="199"/>
      <c r="P32" s="195">
        <v>2</v>
      </c>
      <c r="Q32" s="195"/>
      <c r="R32" s="200">
        <v>155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725</v>
      </c>
      <c r="G33" s="219"/>
      <c r="H33" s="219"/>
      <c r="I33" s="219"/>
      <c r="J33" s="219"/>
      <c r="K33" s="219" t="s">
        <v>726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9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川崎市立向丘中学校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744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2137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川崎市立向丘中学校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まつだ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松田　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すずき</v>
      </c>
      <c r="F15" s="292"/>
      <c r="G15" s="292"/>
      <c r="H15" s="292"/>
      <c r="I15" s="292"/>
      <c r="J15" s="292" t="str">
        <f>IF(入力!K22="","",入力!K22)</f>
        <v>みずき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176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さわべ</v>
      </c>
      <c r="Z15" s="292"/>
      <c r="AA15" s="292"/>
      <c r="AB15" s="292"/>
      <c r="AC15" s="292"/>
      <c r="AD15" s="292" t="str">
        <f>IF(入力!AE22="","",入力!AE22)</f>
        <v>りんたろう</v>
      </c>
      <c r="AE15" s="292"/>
      <c r="AF15" s="292"/>
      <c r="AG15" s="292"/>
      <c r="AH15" s="293"/>
      <c r="AI15" s="294">
        <f>IF(入力!AJ22="","",入力!AJ22)</f>
        <v>1</v>
      </c>
      <c r="AJ15" s="294"/>
      <c r="AK15" s="290">
        <f>IF(入力!AL22="","",入力!AL22)</f>
        <v>162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鈴木</v>
      </c>
      <c r="F16" s="312"/>
      <c r="G16" s="312"/>
      <c r="H16" s="312"/>
      <c r="I16" s="312"/>
      <c r="J16" s="312" t="str">
        <f>IF(入力!K23="","",入力!K23)</f>
        <v>瑞生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澤部</v>
      </c>
      <c r="Z16" s="312"/>
      <c r="AA16" s="312"/>
      <c r="AB16" s="312"/>
      <c r="AC16" s="312"/>
      <c r="AD16" s="312" t="str">
        <f>IF(入力!AE23="","",入力!AE23)</f>
        <v>琳太郎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あしみね</v>
      </c>
      <c r="F17" s="277"/>
      <c r="G17" s="277"/>
      <c r="H17" s="277"/>
      <c r="I17" s="277"/>
      <c r="J17" s="277" t="str">
        <f>IF(入力!K24="","",入力!K24)</f>
        <v>らいむ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172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にしむら</v>
      </c>
      <c r="Z17" s="277"/>
      <c r="AA17" s="277"/>
      <c r="AB17" s="277"/>
      <c r="AC17" s="277"/>
      <c r="AD17" s="277" t="str">
        <f>IF(入力!AE24="","",入力!AE24)</f>
        <v>そうたろう</v>
      </c>
      <c r="AE17" s="277"/>
      <c r="AF17" s="277"/>
      <c r="AG17" s="277"/>
      <c r="AH17" s="278"/>
      <c r="AI17" s="273">
        <f>IF(入力!AJ24="","",入力!AJ24)</f>
        <v>1</v>
      </c>
      <c r="AJ17" s="273"/>
      <c r="AK17" s="271">
        <f>IF(入力!AL24="","",入力!AL24)</f>
        <v>156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安次嶺</v>
      </c>
      <c r="F18" s="270"/>
      <c r="G18" s="270"/>
      <c r="H18" s="270"/>
      <c r="I18" s="270"/>
      <c r="J18" s="270" t="str">
        <f>IF(入力!K25="","",入力!K25)</f>
        <v>萊夢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西村</v>
      </c>
      <c r="Z18" s="270"/>
      <c r="AA18" s="270"/>
      <c r="AB18" s="270"/>
      <c r="AC18" s="270"/>
      <c r="AD18" s="270" t="str">
        <f>IF(入力!AE25="","",入力!AE25)</f>
        <v>颯大良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ふなき</v>
      </c>
      <c r="F19" s="277"/>
      <c r="G19" s="277"/>
      <c r="H19" s="277"/>
      <c r="I19" s="277"/>
      <c r="J19" s="277" t="str">
        <f>IF(入力!K26="","",入力!K26)</f>
        <v>そうたろう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164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えんどう</v>
      </c>
      <c r="Z19" s="277"/>
      <c r="AA19" s="277"/>
      <c r="AB19" s="277"/>
      <c r="AC19" s="277"/>
      <c r="AD19" s="277" t="str">
        <f>IF(入力!AE26="","",入力!AE26)</f>
        <v>かずま</v>
      </c>
      <c r="AE19" s="277"/>
      <c r="AF19" s="277"/>
      <c r="AG19" s="277"/>
      <c r="AH19" s="278"/>
      <c r="AI19" s="273">
        <f>IF(入力!AJ26="","",入力!AJ26)</f>
        <v>1</v>
      </c>
      <c r="AJ19" s="273"/>
      <c r="AK19" s="271">
        <f>IF(入力!AL26="","",入力!AL26)</f>
        <v>157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船木</v>
      </c>
      <c r="F20" s="270"/>
      <c r="G20" s="270"/>
      <c r="H20" s="270"/>
      <c r="I20" s="270"/>
      <c r="J20" s="270" t="str">
        <f>IF(入力!K27="","",入力!K27)</f>
        <v>颯太朗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遠藤</v>
      </c>
      <c r="Z20" s="270"/>
      <c r="AA20" s="270"/>
      <c r="AB20" s="270"/>
      <c r="AC20" s="270"/>
      <c r="AD20" s="270" t="str">
        <f>IF(入力!AE27="","",入力!AE27)</f>
        <v>一真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なかやま</v>
      </c>
      <c r="F21" s="277"/>
      <c r="G21" s="277"/>
      <c r="H21" s="277"/>
      <c r="I21" s="277"/>
      <c r="J21" s="277" t="str">
        <f>IF(入力!K28="","",入力!K28)</f>
        <v>あきと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177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きし</v>
      </c>
      <c r="Z21" s="277"/>
      <c r="AA21" s="277"/>
      <c r="AB21" s="277"/>
      <c r="AC21" s="277"/>
      <c r="AD21" s="277" t="str">
        <f>IF(入力!AE28="","",入力!AE28)</f>
        <v>りくと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156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中山</v>
      </c>
      <c r="F22" s="270"/>
      <c r="G22" s="270"/>
      <c r="H22" s="270"/>
      <c r="I22" s="270"/>
      <c r="J22" s="270" t="str">
        <f>IF(入力!K29="","",入力!K29)</f>
        <v>暁登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岸</v>
      </c>
      <c r="Z22" s="270"/>
      <c r="AA22" s="270"/>
      <c r="AB22" s="270"/>
      <c r="AC22" s="270"/>
      <c r="AD22" s="270" t="str">
        <f>IF(入力!AE29="","",入力!AE29)</f>
        <v>莉久翔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すずき</v>
      </c>
      <c r="F23" s="277"/>
      <c r="G23" s="277"/>
      <c r="H23" s="277"/>
      <c r="I23" s="277"/>
      <c r="J23" s="277" t="str">
        <f>IF(入力!K30="","",入力!K30)</f>
        <v>やすふみ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168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たかみ</v>
      </c>
      <c r="Z23" s="277"/>
      <c r="AA23" s="277"/>
      <c r="AB23" s="277"/>
      <c r="AC23" s="277"/>
      <c r="AD23" s="277" t="str">
        <f>IF(入力!AE30="","",入力!AE30)</f>
        <v>りょうた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141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鈴木</v>
      </c>
      <c r="F24" s="270"/>
      <c r="G24" s="270"/>
      <c r="H24" s="270"/>
      <c r="I24" s="270"/>
      <c r="J24" s="270" t="str">
        <f>IF(入力!K31="","",入力!K31)</f>
        <v>靖史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高見</v>
      </c>
      <c r="Z24" s="270"/>
      <c r="AA24" s="270"/>
      <c r="AB24" s="270"/>
      <c r="AC24" s="270"/>
      <c r="AD24" s="270" t="str">
        <f>IF(入力!AE31="","",入力!AE31)</f>
        <v>涼太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しらかわ</v>
      </c>
      <c r="F25" s="277"/>
      <c r="G25" s="277"/>
      <c r="H25" s="277"/>
      <c r="I25" s="277"/>
      <c r="J25" s="277" t="str">
        <f>IF(入力!K32="","",入力!K32)</f>
        <v>ゆうどう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155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白川</v>
      </c>
      <c r="F26" s="283"/>
      <c r="G26" s="283"/>
      <c r="H26" s="283"/>
      <c r="I26" s="283"/>
      <c r="J26" s="283" t="str">
        <f>IF(入力!K33="","",入力!K33)</f>
        <v>優道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2137</v>
      </c>
      <c r="B7" s="31" t="str">
        <f t="shared" ref="B7:C7" si="0">IF($A$8="","",IF($A$9="",B8,B8&amp;"・"&amp;B9))</f>
        <v>川崎市立向丘中学校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210</v>
      </c>
      <c r="G7" s="31" t="str">
        <f t="shared" si="1"/>
        <v>0001</v>
      </c>
      <c r="H7" s="31">
        <f t="shared" si="1"/>
        <v>0</v>
      </c>
      <c r="I7" s="31" t="str">
        <f t="shared" si="1"/>
        <v>神奈川県川崎市宮前区神木本町５丁目１１－１</v>
      </c>
      <c r="J7" s="31">
        <f t="shared" si="1"/>
        <v>0</v>
      </c>
      <c r="K7" s="31" t="str">
        <f t="shared" si="1"/>
        <v>044</v>
      </c>
      <c r="L7" s="31" t="str">
        <f t="shared" si="1"/>
        <v>866</v>
      </c>
      <c r="M7" s="31" t="str">
        <f t="shared" si="1"/>
        <v>2875</v>
      </c>
      <c r="N7" s="31" t="str">
        <f t="shared" si="1"/>
        <v>044</v>
      </c>
      <c r="O7" s="31" t="str">
        <f t="shared" si="1"/>
        <v>855</v>
      </c>
      <c r="P7" s="31" t="str">
        <f t="shared" si="1"/>
        <v>2294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2137</v>
      </c>
      <c r="B8" s="32" t="str">
        <f>IF(入力!$F$3="","",入力!$F$3)</f>
        <v>川崎市立向丘中学校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210</v>
      </c>
      <c r="G8" s="42" t="str">
        <f>IF(入力!$I$6="","",入力!$I$6)</f>
        <v>0001</v>
      </c>
      <c r="H8" s="32"/>
      <c r="I8" s="32" t="str">
        <f>IF(入力!$L$5="","",入力!$L$5)</f>
        <v>神奈川県川崎市宮前区神木本町５丁目１１－１</v>
      </c>
      <c r="J8" s="32"/>
      <c r="K8" s="42" t="str">
        <f>IF(入力!$AB$4="","",入力!$AB$4)</f>
        <v>044</v>
      </c>
      <c r="L8" s="42" t="str">
        <f>IF(入力!$AG$4="","",入力!$AG$4)</f>
        <v>866</v>
      </c>
      <c r="M8" s="42" t="str">
        <f>IF(入力!$AL$4="","",入力!$AL$4)</f>
        <v>2875</v>
      </c>
      <c r="N8" s="42" t="str">
        <f>IF(入力!$AB$6="","",入力!$AB$6)</f>
        <v>044</v>
      </c>
      <c r="O8" s="42" t="str">
        <f>IF(入力!$AG$6="","",入力!$AG$6)</f>
        <v>855</v>
      </c>
      <c r="P8" s="42" t="str">
        <f>IF(入力!$AL$6="","",入力!$AL$6)</f>
        <v>2294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2875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松田　</v>
      </c>
      <c r="D16" s="32" t="str">
        <f>IF(入力!$K$13="","",入力!$K$13)</f>
        <v>裕之進</v>
      </c>
      <c r="E16" s="32" t="str">
        <f>IF(入力!$F$12="","",入力!$F$12)</f>
        <v>まつだ</v>
      </c>
      <c r="F16" s="32" t="str">
        <f>IF(入力!$K$12="","",入力!$K$12)</f>
        <v>ひろのしん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鈴木</v>
      </c>
      <c r="D24" s="32" t="str">
        <f>IF(入力!$AE$16="","",入力!$AE$16)</f>
        <v>瑞生</v>
      </c>
      <c r="E24" s="32" t="str">
        <f>IF(入力!$Z$15="","",入力!$Z$15)</f>
        <v>すずき</v>
      </c>
      <c r="F24" s="32" t="str">
        <f>IF(入力!$AE$15="","",入力!$AE$15)</f>
        <v>みずき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瑞生</v>
      </c>
      <c r="E53" s="32" t="str">
        <f>IF(OR(L53&lt;&gt;"○",入力!F22=""),"",入力!F22)</f>
        <v>すずき</v>
      </c>
      <c r="F53" s="32" t="str">
        <f>IF(OR(L53&lt;&gt;"○",入力!K22=""),"",入力!K22)</f>
        <v>みずき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安次嶺</v>
      </c>
      <c r="D54" s="32" t="str">
        <f>IF(OR(L54&lt;&gt;"○",入力!K25=""),"",入力!K25)</f>
        <v>萊夢</v>
      </c>
      <c r="E54" s="32" t="str">
        <f>IF(OR(L54&lt;&gt;"○",入力!F24=""),"",入力!F24)</f>
        <v>あしみね</v>
      </c>
      <c r="F54" s="32" t="str">
        <f>IF(OR(L54&lt;&gt;"○",入力!K24=""),"",入力!K24)</f>
        <v>らいむ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船木</v>
      </c>
      <c r="D55" s="32" t="str">
        <f>IF(OR(L55&lt;&gt;"○",入力!K27=""),"",入力!K27)</f>
        <v>颯太朗</v>
      </c>
      <c r="E55" s="32" t="str">
        <f>IF(OR(L55&lt;&gt;"○",入力!F26=""),"",入力!F26)</f>
        <v>ふなき</v>
      </c>
      <c r="F55" s="32" t="str">
        <f>IF(OR(L55&lt;&gt;"○",入力!K26=""),"",入力!K26)</f>
        <v>そうたろう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中山</v>
      </c>
      <c r="D56" s="32" t="str">
        <f>IF(OR(L56&lt;&gt;"○",入力!K29=""),"",入力!K29)</f>
        <v>暁登</v>
      </c>
      <c r="E56" s="32" t="str">
        <f>IF(OR(L56&lt;&gt;"○",入力!F28=""),"",入力!F28)</f>
        <v>なかやま</v>
      </c>
      <c r="F56" s="32" t="str">
        <f>IF(OR(L56&lt;&gt;"○",入力!K28=""),"",入力!K28)</f>
        <v>あきと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靖史</v>
      </c>
      <c r="E57" s="32" t="str">
        <f>IF(OR(L57&lt;&gt;"○",入力!F30=""),"",入力!F30)</f>
        <v>すずき</v>
      </c>
      <c r="F57" s="32" t="str">
        <f>IF(OR(L57&lt;&gt;"○",入力!K30=""),"",入力!K30)</f>
        <v>やすふみ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白川</v>
      </c>
      <c r="D58" s="32" t="str">
        <f>IF(OR(L58&lt;&gt;"○",入力!K33=""),"",入力!K33)</f>
        <v>優道</v>
      </c>
      <c r="E58" s="32" t="str">
        <f>IF(OR(L58&lt;&gt;"○",入力!F32=""),"",入力!F32)</f>
        <v>しらかわ</v>
      </c>
      <c r="F58" s="32" t="str">
        <f>IF(OR(L58&lt;&gt;"○",入力!K32=""),"",入力!K32)</f>
        <v>ゆうどう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澤部</v>
      </c>
      <c r="D59" s="32" t="str">
        <f>IF(OR(L59&lt;&gt;"○",入力!AE23=""),"",入力!AE23)</f>
        <v>琳太郎</v>
      </c>
      <c r="E59" s="32" t="str">
        <f>IF(OR(L59&lt;&gt;"○",入力!Z22=""),"",入力!Z22)</f>
        <v>さわべ</v>
      </c>
      <c r="F59" s="32" t="str">
        <f>IF(OR(L59&lt;&gt;"○",入力!AE22=""),"",入力!AE22)</f>
        <v>りんたろう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西村</v>
      </c>
      <c r="D60" s="32" t="str">
        <f>IF(OR(L60&lt;&gt;"○",入力!AE25=""),"",入力!AE25)</f>
        <v>颯大良</v>
      </c>
      <c r="E60" s="32" t="str">
        <f>IF(OR(L60&lt;&gt;"○",入力!Z24=""),"",入力!Z24)</f>
        <v>にしむら</v>
      </c>
      <c r="F60" s="32" t="str">
        <f>IF(OR(L60&lt;&gt;"○",入力!AE24=""),"",入力!AE24)</f>
        <v>そうたろう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遠藤</v>
      </c>
      <c r="D61" s="32" t="str">
        <f>IF(OR(L61&lt;&gt;"○",入力!AE27=""),"",入力!AE27)</f>
        <v>一真</v>
      </c>
      <c r="E61" s="32" t="str">
        <f>IF(OR(L61&lt;&gt;"○",入力!Z26=""),"",入力!Z26)</f>
        <v>えんどう</v>
      </c>
      <c r="F61" s="32" t="str">
        <f>IF(OR(L61&lt;&gt;"○",入力!AE26=""),"",入力!AE26)</f>
        <v>かずま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岸</v>
      </c>
      <c r="D62" s="32" t="str">
        <f>IF(OR(L62&lt;&gt;"○",入力!AE29=""),"",入力!AE29)</f>
        <v>莉久翔</v>
      </c>
      <c r="E62" s="32" t="str">
        <f>IF(OR(L62&lt;&gt;"○",入力!Z28=""),"",入力!Z28)</f>
        <v>きし</v>
      </c>
      <c r="F62" s="32" t="str">
        <f>IF(OR(L62&lt;&gt;"○",入力!AE28=""),"",入力!AE28)</f>
        <v>りくと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高見</v>
      </c>
      <c r="D63" s="32" t="str">
        <f>IF(OR(L63&lt;&gt;"○",入力!AE31=""),"",入力!AE31)</f>
        <v>涼太</v>
      </c>
      <c r="E63" s="32" t="str">
        <f>IF(OR(L63&lt;&gt;"○",入力!Z30=""),"",入力!Z30)</f>
        <v>たかみ</v>
      </c>
      <c r="F63" s="32" t="str">
        <f>IF(OR(L63&lt;&gt;"○",入力!AE30=""),"",入力!AE30)</f>
        <v>りょうた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川崎市立中学校</cp:lastModifiedBy>
  <cp:lastPrinted>2019-02-13T13:45:19Z</cp:lastPrinted>
  <dcterms:created xsi:type="dcterms:W3CDTF">2006-11-03T01:52:14Z</dcterms:created>
  <dcterms:modified xsi:type="dcterms:W3CDTF">2022-05-06T10:20:09Z</dcterms:modified>
</cp:coreProperties>
</file>