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部活（男子バレーボール部）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<sst xmlns="http://schemas.openxmlformats.org/spreadsheetml/2006/main" count="1459" uniqueCount="752">
  <si>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</si>
  <si>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</si>
  <si>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</si>
  <si>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</si>
  <si>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</si>
  <si>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</si>
  <si>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</si>
  <si>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</si>
  <si>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</si>
  <si>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</si>
  <si>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</si>
  <si>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</si>
  <si>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</si>
  <si>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</si>
  <si>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</si>
  <si>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</si>
  <si>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</si>
  <si>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</si>
  <si>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</si>
  <si>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</si>
  <si>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</si>
  <si>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</si>
  <si>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</si>
  <si>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</si>
  <si>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</si>
  <si>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</si>
  <si>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</si>
  <si>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</si>
  <si>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</si>
  <si>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</si>
  <si>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</si>
  <si>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</si>
  <si>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</si>
  <si>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</si>
  <si>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</si>
  <si>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</si>
  <si>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</si>
  <si>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</si>
  <si>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</si>
  <si>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</si>
  <si>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</si>
  <si>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</si>
  <si>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</si>
  <si>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</si>
  <si>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</si>
  <si>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</si>
  <si>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</si>
  <si>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</si>
  <si>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</si>
  <si>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</si>
  <si>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</si>
  <si>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</si>
  <si>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</si>
  <si>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</si>
  <si>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</si>
  <si>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</si>
  <si>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</si>
  <si>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</si>
  <si>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</si>
  <si>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</si>
  <si>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</si>
  <si>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</si>
  <si>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</si>
  <si>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</si>
  <si>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</si>
  <si>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</si>
  <si>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</si>
  <si>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</si>
  <si>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</si>
  <si>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</si>
  <si>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</si>
  <si>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</si>
  <si>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</si>
  <si>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</si>
  <si>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</si>
  <si>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</si>
  <si>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</si>
  <si>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</si>
  <si>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</si>
  <si>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</si>
  <si>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</si>
  <si>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</si>
  <si>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</si>
  <si>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</si>
  <si>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</si>
  <si>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</si>
  <si>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</si>
  <si>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</si>
  <si>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</si>
  <si>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</si>
  <si>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</si>
  <si>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</si>
  <si>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</si>
  <si>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</si>
  <si>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</si>
  <si>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</si>
  <si>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</si>
  <si>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</si>
  <si>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</si>
  <si>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</si>
  <si>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</si>
  <si>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</si>
  <si>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</si>
  <si>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</si>
  <si>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</si>
  <si>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</si>
  <si>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</si>
  <si>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</si>
  <si>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</si>
  <si>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</si>
  <si>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</si>
  <si>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</si>
  <si>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</si>
  <si>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</si>
  <si>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</si>
  <si>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</si>
  <si>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</si>
  <si>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</si>
  <si>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</si>
  <si>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</si>
  <si>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</si>
  <si>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</si>
  <si>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</si>
  <si>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</si>
  <si>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</si>
  <si>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</si>
  <si>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</si>
  <si>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</si>
  <si>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</si>
  <si>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</si>
  <si>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</si>
  <si>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</si>
  <si>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</si>
  <si>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</si>
  <si>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</si>
  <si>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</si>
  <si>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</si>
  <si>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</si>
  <si>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</si>
  <si>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</si>
  <si>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</si>
  <si>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</si>
  <si>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</si>
  <si>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</si>
  <si>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</si>
  <si>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</si>
  <si>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</si>
  <si>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</si>
  <si>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</si>
  <si>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</si>
  <si>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</si>
  <si>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</si>
  <si>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</si>
  <si>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</si>
  <si>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</si>
  <si>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</si>
  <si>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</si>
  <si>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</si>
  <si>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</si>
  <si>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</si>
  <si>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</si>
  <si>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</si>
  <si>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</si>
  <si>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</si>
  <si>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</si>
  <si>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</si>
  <si>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</si>
  <si>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</si>
  <si>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</si>
  <si>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</si>
  <si>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</si>
  <si>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</si>
  <si>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</si>
  <si>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</si>
  <si>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</si>
  <si>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</si>
  <si>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</si>
  <si>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</si>
  <si>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</si>
  <si>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</si>
  <si>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</si>
  <si>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</si>
  <si>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</si>
  <si>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</si>
  <si>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</si>
  <si>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</si>
  <si>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</si>
  <si>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</si>
  <si>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</si>
  <si>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</si>
  <si>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</si>
  <si>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</si>
  <si>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</si>
  <si>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</si>
  <si>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</si>
  <si>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</si>
  <si>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</si>
  <si>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</si>
  <si>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</si>
  <si>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</si>
  <si>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</si>
  <si>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</si>
  <si>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</si>
  <si>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</si>
  <si>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</si>
  <si>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</si>
  <si>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</si>
  <si>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</si>
  <si>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</si>
  <si>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</si>
  <si>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</si>
  <si>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</si>
  <si>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</si>
  <si>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</si>
  <si>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</si>
  <si>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</si>
  <si>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</si>
  <si>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</si>
  <si>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</si>
  <si>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</si>
  <si>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</si>
  <si>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</si>
  <si>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</si>
  <si>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</si>
  <si>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</si>
  <si>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</si>
  <si>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</si>
  <si>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</si>
  <si>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</si>
  <si>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</si>
  <si>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</si>
  <si>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</si>
  <si>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</si>
  <si>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</si>
  <si>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</si>
  <si>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</si>
  <si>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</si>
  <si>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</si>
  <si>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</si>
  <si>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</si>
  <si>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</si>
  <si>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</si>
  <si>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</si>
  <si>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</si>
  <si>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</si>
  <si>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</si>
  <si>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</si>
  <si>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</si>
  <si>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</si>
  <si>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</si>
  <si>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</si>
  <si>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</si>
  <si>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</si>
  <si>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</si>
  <si>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</si>
  <si>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</si>
  <si>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</si>
  <si>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</si>
  <si>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</si>
  <si>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</si>
  <si>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</si>
  <si>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</si>
  <si>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</si>
  <si>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</si>
  <si>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</si>
  <si>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</si>
  <si>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</si>
  <si>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</si>
  <si>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</si>
  <si>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</si>
  <si>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</si>
  <si>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</si>
  <si>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</si>
  <si>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</si>
  <si>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</si>
  <si>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</si>
  <si>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</si>
  <si>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</si>
  <si>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</si>
  <si>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</si>
  <si>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</si>
  <si>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</si>
  <si>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</si>
  <si>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</si>
  <si>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</si>
  <si>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</si>
  <si>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</si>
  <si>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</si>
  <si>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</si>
  <si>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</si>
  <si>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</si>
  <si>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</si>
  <si>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</si>
  <si>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</si>
  <si>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</si>
  <si>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</si>
  <si>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</si>
  <si>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</si>
  <si>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</si>
  <si>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</si>
  <si>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</si>
  <si>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</si>
  <si>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</si>
  <si>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</si>
  <si>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</si>
  <si>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</si>
  <si>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</si>
  <si>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</si>
  <si>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</si>
  <si>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</si>
  <si>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</si>
  <si>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</si>
  <si>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</si>
  <si>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</si>
  <si>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</si>
  <si>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</si>
  <si>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</si>
  <si>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</si>
  <si>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</si>
  <si>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</si>
  <si>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</si>
  <si>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</si>
  <si>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</si>
  <si>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</si>
  <si>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</si>
  <si>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</si>
  <si>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</si>
  <si>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</si>
  <si>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</si>
  <si>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</si>
  <si>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</si>
  <si>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</si>
  <si>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</si>
  <si>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</si>
  <si>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</si>
  <si>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</si>
  <si>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</si>
  <si>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</si>
  <si>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</si>
  <si>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</si>
  <si>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</si>
  <si>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</si>
  <si>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</si>
  <si>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</si>
  <si>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</si>
  <si>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</si>
  <si>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</si>
  <si>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</si>
  <si>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</si>
  <si>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</si>
  <si>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</si>
  <si>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</si>
  <si>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</si>
  <si>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</si>
  <si>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</si>
  <si>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</si>
  <si>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</si>
  <si>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</si>
  <si>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</si>
  <si>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</si>
  <si>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</si>
  <si>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</si>
  <si>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</si>
  <si>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</si>
  <si>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</si>
  <si>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</si>
  <si>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</si>
  <si>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</si>
  <si>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</si>
  <si>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</si>
  <si>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</si>
  <si>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</si>
  <si>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</si>
  <si>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</si>
  <si>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</si>
  <si>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</si>
  <si>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</si>
  <si>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</si>
  <si>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</si>
  <si>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</si>
  <si>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</si>
  <si>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</si>
  <si>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</si>
  <si>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</si>
  <si>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</si>
  <si>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</si>
  <si>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</si>
  <si>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</si>
  <si>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</si>
  <si>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</si>
  <si>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</si>
  <si>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</si>
  <si>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</si>
  <si>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</si>
  <si>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</si>
  <si>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</si>
  <si>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</si>
  <si>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</si>
  <si>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</si>
  <si>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</si>
  <si>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</si>
  <si>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</si>
  <si>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</si>
  <si>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</si>
  <si>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</si>
  <si>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</si>
  <si>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</si>
  <si>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</si>
  <si>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</si>
  <si>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</si>
  <si>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</si>
  <si>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</si>
  <si>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</si>
  <si>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</si>
  <si>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</si>
  <si>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</si>
  <si>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</si>
  <si>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</si>
  <si>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</si>
  <si>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</si>
  <si>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</si>
  <si>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</si>
  <si>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</si>
  <si>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</si>
  <si>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</si>
  <si>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</si>
  <si>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</si>
  <si>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</si>
  <si>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</si>
  <si>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</si>
  <si>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</si>
  <si>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</si>
  <si>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</si>
  <si>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</si>
  <si>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</si>
  <si>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</si>
  <si>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</si>
  <si>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</si>
  <si>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</si>
  <si>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</si>
  <si>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</si>
  <si>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</si>
  <si>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</si>
  <si>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</si>
  <si>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</si>
  <si>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</si>
  <si>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</si>
  <si>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</si>
  <si>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</si>
  <si>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</si>
  <si>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</si>
  <si>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</si>
  <si>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</si>
  <si>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</si>
  <si>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</si>
  <si>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</si>
  <si>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</si>
  <si>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</si>
  <si>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</si>
  <si>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</si>
  <si>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</si>
  <si>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</si>
  <si>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</si>
  <si>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</si>
  <si>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</si>
  <si>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</si>
  <si>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</si>
  <si>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</si>
  <si>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</si>
  <si>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</si>
  <si>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</si>
  <si>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</si>
  <si>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</si>
  <si>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</si>
  <si>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</si>
  <si>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</si>
  <si>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</si>
  <si>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</si>
  <si>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</si>
  <si>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</si>
  <si>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</si>
  <si>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</si>
  <si>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</si>
  <si>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</si>
  <si>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</si>
  <si>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</si>
  <si>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</si>
  <si>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</si>
  <si>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</si>
  <si>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</si>
  <si>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</si>
  <si>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</si>
  <si>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</si>
  <si>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</si>
  <si>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</si>
  <si>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</si>
  <si>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</si>
  <si>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</si>
  <si>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</si>
  <si>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</si>
  <si>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</si>
  <si>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</si>
  <si>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</si>
  <si>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</si>
  <si>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</si>
  <si>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</si>
  <si>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</si>
  <si>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</si>
  <si>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</si>
  <si>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</si>
  <si>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</si>
  <si>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</si>
  <si>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</si>
  <si>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</si>
  <si>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</si>
  <si>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</si>
  <si>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</si>
  <si>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</si>
  <si>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</si>
  <si>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</si>
  <si>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</si>
  <si>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</si>
  <si>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</si>
  <si>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</si>
  <si>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</si>
  <si>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</si>
  <si>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</si>
  <si>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</si>
  <si>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</si>
  <si>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</si>
  <si>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</si>
  <si>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</si>
  <si>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</si>
  <si>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</si>
  <si>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</si>
  <si>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</si>
  <si>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</si>
  <si>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</si>
  <si>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</si>
  <si>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</si>
  <si>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</si>
  <si>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</si>
  <si>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</si>
  <si>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</si>
  <si>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</si>
  <si>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</si>
  <si>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</si>
  <si>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</si>
  <si>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</si>
  <si>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</si>
  <si>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</si>
  <si>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</si>
  <si>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</si>
  <si>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</si>
  <si>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</si>
  <si>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</si>
  <si>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</si>
  <si>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</si>
  <si>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</si>
  <si>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</si>
  <si>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</si>
  <si>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</si>
  <si>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</si>
  <si>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</si>
  <si>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</si>
  <si>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</si>
  <si>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</si>
  <si>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</si>
  <si>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</si>
  <si>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</si>
  <si>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</si>
  <si>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</si>
  <si>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</si>
  <si>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</si>
  <si>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</si>
  <si>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</si>
  <si>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</si>
  <si>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</si>
  <si>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</si>
  <si>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</si>
  <si>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</si>
  <si>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</si>
  <si>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</si>
  <si>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</si>
  <si>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</si>
  <si>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</si>
  <si>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</si>
  <si>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</si>
  <si>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</si>
  <si>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</si>
  <si>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</si>
  <si>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</si>
  <si>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</si>
  <si>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</si>
  <si>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</si>
  <si>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</si>
  <si>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</si>
  <si>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</si>
  <si>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</si>
  <si>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</si>
  <si>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</si>
  <si>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</si>
  <si>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</si>
  <si>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</si>
  <si>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</si>
  <si>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</si>
  <si>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</si>
  <si>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</si>
  <si>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</si>
  <si>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</si>
  <si>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</si>
  <si>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</si>
  <si>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</si>
  <si>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</si>
  <si>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</si>
  <si>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</si>
  <si>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</si>
  <si>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</si>
  <si>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</si>
  <si>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</si>
  <si>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</si>
  <si>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</si>
  <si>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</si>
  <si>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</si>
  <si>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</si>
  <si>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</si>
  <si>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</si>
  <si>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</si>
  <si>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</si>
  <si>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</si>
  <si>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</si>
  <si>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</si>
  <si>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</si>
  <si>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</si>
  <si>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</si>
  <si>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</si>
  <si>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</si>
  <si>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</si>
  <si>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</si>
  <si>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</si>
  <si>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</si>
  <si>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</si>
  <si>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</si>
  <si>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</si>
  <si>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</si>
  <si>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</si>
  <si>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</si>
  <si>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</si>
  <si>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</si>
  <si>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</si>
  <si>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</si>
  <si>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</si>
  <si>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</si>
  <si>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</si>
  <si>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</si>
  <si>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</si>
  <si>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</si>
  <si>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</si>
  <si>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</si>
  <si>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</si>
  <si>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</si>
  <si>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</si>
  <si>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</si>
  <si>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</si>
  <si>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</si>
  <si>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</si>
  <si>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</si>
  <si>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</si>
  <si>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</si>
  <si>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</si>
  <si>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</si>
  <si>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</si>
  <si>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</si>
  <si>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</si>
  <si>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</si>
  <si>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</si>
  <si>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</si>
  <si>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</si>
  <si>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</si>
  <si>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</si>
  <si>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</si>
  <si>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</si>
  <si>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</si>
  <si>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</si>
  <si>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</si>
  <si>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</si>
  <si>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０４４</t>
    <phoneticPr fontId="2"/>
  </si>
  <si>
    <t>９５４</t>
    <phoneticPr fontId="2"/>
  </si>
  <si>
    <t>５６１１</t>
    <phoneticPr fontId="2"/>
  </si>
  <si>
    <t>０４４</t>
    <phoneticPr fontId="2"/>
  </si>
  <si>
    <t>９５４</t>
    <phoneticPr fontId="2"/>
  </si>
  <si>
    <t>５９８４</t>
    <phoneticPr fontId="2"/>
  </si>
  <si>
    <t>とくたけ</t>
    <phoneticPr fontId="2"/>
  </si>
  <si>
    <t>德武</t>
    <rPh sb="0" eb="1">
      <t>トク</t>
    </rPh>
    <rPh sb="1" eb="2">
      <t>タケ</t>
    </rPh>
    <phoneticPr fontId="2"/>
  </si>
  <si>
    <t>佑一</t>
    <rPh sb="0" eb="2">
      <t>ユウイチ</t>
    </rPh>
    <phoneticPr fontId="2"/>
  </si>
  <si>
    <t>ゆういち</t>
    <phoneticPr fontId="2"/>
  </si>
  <si>
    <t>　</t>
    <phoneticPr fontId="2"/>
  </si>
  <si>
    <t>　</t>
    <phoneticPr fontId="2"/>
  </si>
  <si>
    <t>　</t>
    <phoneticPr fontId="2"/>
  </si>
  <si>
    <t>　</t>
    <phoneticPr fontId="2"/>
  </si>
  <si>
    <t>　</t>
    <phoneticPr fontId="2"/>
  </si>
  <si>
    <t>細川</t>
  </si>
  <si>
    <t>細川</t>
    <rPh sb="0" eb="2">
      <t>ホソカワ</t>
    </rPh>
    <phoneticPr fontId="2"/>
  </si>
  <si>
    <t>ほそかわ</t>
  </si>
  <si>
    <t>ほそかわ</t>
    <phoneticPr fontId="2"/>
  </si>
  <si>
    <t>駿太朗</t>
  </si>
  <si>
    <t>駿太朗</t>
    <rPh sb="0" eb="1">
      <t>シュン</t>
    </rPh>
    <rPh sb="1" eb="3">
      <t>タロウ</t>
    </rPh>
    <phoneticPr fontId="2"/>
  </si>
  <si>
    <t>しゅんたろう</t>
  </si>
  <si>
    <t>しゅんたろう</t>
    <phoneticPr fontId="2"/>
  </si>
  <si>
    <t>みやざわ</t>
  </si>
  <si>
    <t>宮澤</t>
    <rPh sb="0" eb="2">
      <t>ミヤザワ</t>
    </rPh>
    <phoneticPr fontId="2"/>
  </si>
  <si>
    <t>しもむら</t>
  </si>
  <si>
    <t>下村</t>
    <rPh sb="0" eb="2">
      <t>シモムラ</t>
    </rPh>
    <phoneticPr fontId="2"/>
  </si>
  <si>
    <t>もり</t>
  </si>
  <si>
    <t>森</t>
    <rPh sb="0" eb="1">
      <t>モリ</t>
    </rPh>
    <phoneticPr fontId="2"/>
  </si>
  <si>
    <t>いわなが</t>
  </si>
  <si>
    <t>岩永</t>
    <rPh sb="0" eb="2">
      <t>イワナガ</t>
    </rPh>
    <phoneticPr fontId="2"/>
  </si>
  <si>
    <t>にしもり</t>
  </si>
  <si>
    <t>西森</t>
  </si>
  <si>
    <t>こうだい</t>
  </si>
  <si>
    <t>空大</t>
    <rPh sb="0" eb="1">
      <t>ソラ</t>
    </rPh>
    <rPh sb="1" eb="2">
      <t>ダイ</t>
    </rPh>
    <phoneticPr fontId="2"/>
  </si>
  <si>
    <t>こうた</t>
  </si>
  <si>
    <t>康太</t>
    <rPh sb="0" eb="2">
      <t>コウタ</t>
    </rPh>
    <phoneticPr fontId="2"/>
  </si>
  <si>
    <t>たくと</t>
  </si>
  <si>
    <t>巧翔</t>
    <rPh sb="0" eb="2">
      <t>タクト</t>
    </rPh>
    <phoneticPr fontId="2"/>
  </si>
  <si>
    <t>やまと</t>
  </si>
  <si>
    <t>大和</t>
    <rPh sb="0" eb="2">
      <t>ヤマト</t>
    </rPh>
    <phoneticPr fontId="2"/>
  </si>
  <si>
    <t>しゅんすけ</t>
  </si>
  <si>
    <t>俊輔</t>
  </si>
  <si>
    <t>なかま</t>
  </si>
  <si>
    <t>仲間</t>
  </si>
  <si>
    <t>いしばし</t>
  </si>
  <si>
    <t>石橋</t>
    <rPh sb="0" eb="2">
      <t>イシバシ</t>
    </rPh>
    <phoneticPr fontId="2"/>
  </si>
  <si>
    <t>仲間</t>
    <rPh sb="0" eb="2">
      <t>ナカマ</t>
    </rPh>
    <phoneticPr fontId="2"/>
  </si>
  <si>
    <t>おおた</t>
  </si>
  <si>
    <t>太田</t>
    <rPh sb="0" eb="2">
      <t>オオタ</t>
    </rPh>
    <phoneticPr fontId="2"/>
  </si>
  <si>
    <t>かとう</t>
  </si>
  <si>
    <t>加藤</t>
    <rPh sb="0" eb="2">
      <t>カトウ</t>
    </rPh>
    <phoneticPr fontId="2"/>
  </si>
  <si>
    <t>やまだ</t>
  </si>
  <si>
    <t>山田</t>
    <rPh sb="0" eb="2">
      <t>ヤマダ</t>
    </rPh>
    <phoneticPr fontId="2"/>
  </si>
  <si>
    <t>ゆうた</t>
  </si>
  <si>
    <t>優多</t>
  </si>
  <si>
    <t>たくや</t>
  </si>
  <si>
    <t>拓也</t>
    <rPh sb="0" eb="2">
      <t>タクヤ</t>
    </rPh>
    <phoneticPr fontId="2"/>
  </si>
  <si>
    <t>しゅんた</t>
  </si>
  <si>
    <t>駿太</t>
    <rPh sb="0" eb="1">
      <t>シュン</t>
    </rPh>
    <rPh sb="1" eb="2">
      <t>タ</t>
    </rPh>
    <phoneticPr fontId="2"/>
  </si>
  <si>
    <t>そうと</t>
  </si>
  <si>
    <t>爽人</t>
    <rPh sb="0" eb="1">
      <t>ソウ</t>
    </rPh>
    <rPh sb="1" eb="2">
      <t>ニン</t>
    </rPh>
    <phoneticPr fontId="2"/>
  </si>
  <si>
    <t>りく</t>
  </si>
  <si>
    <t>陸</t>
    <rPh sb="0" eb="1">
      <t>リク</t>
    </rPh>
    <phoneticPr fontId="2"/>
  </si>
  <si>
    <t>けいすけ</t>
  </si>
  <si>
    <t>圭恭</t>
    <rPh sb="0" eb="1">
      <t>ケイ</t>
    </rPh>
    <rPh sb="1" eb="2">
      <t>ヤスシ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</si>
</sst>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B19" zoomScaleNormal="100" zoomScaleSheetLayoutView="100" workbookViewId="0">
      <selection activeCell="AL28" sqref="AL28:AM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2139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川崎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川崎市立長沢中学校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586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690</v>
      </c>
      <c r="AH6" s="200"/>
      <c r="AI6" s="200"/>
      <c r="AJ6" s="200"/>
      <c r="AK6" s="25" t="s">
        <v>587</v>
      </c>
      <c r="AL6" s="200" t="s">
        <v>691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692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697</v>
      </c>
      <c r="AA12" s="260"/>
      <c r="AB12" s="260"/>
      <c r="AC12" s="260"/>
      <c r="AD12" s="260"/>
      <c r="AE12" s="260" t="s">
        <v>696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693</v>
      </c>
      <c r="G13" s="240"/>
      <c r="H13" s="240"/>
      <c r="I13" s="240"/>
      <c r="J13" s="249"/>
      <c r="K13" s="240" t="s">
        <v>694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696</v>
      </c>
      <c r="AA13" s="240"/>
      <c r="AB13" s="240"/>
      <c r="AC13" s="240"/>
      <c r="AD13" s="249"/>
      <c r="AE13" s="240" t="s">
        <v>698</v>
      </c>
      <c r="AF13" s="240"/>
      <c r="AG13" s="240"/>
      <c r="AH13" s="240"/>
      <c r="AI13" s="241"/>
      <c r="AJ13" s="53" t="s">
        <v>578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699</v>
      </c>
      <c r="G15" s="260"/>
      <c r="H15" s="260"/>
      <c r="I15" s="260"/>
      <c r="J15" s="260"/>
      <c r="K15" s="260" t="s">
        <v>696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704</v>
      </c>
      <c r="AA15" s="260"/>
      <c r="AB15" s="260"/>
      <c r="AC15" s="260"/>
      <c r="AD15" s="260"/>
      <c r="AE15" s="260" t="s">
        <v>708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696</v>
      </c>
      <c r="G16" s="240"/>
      <c r="H16" s="240"/>
      <c r="I16" s="240"/>
      <c r="J16" s="249"/>
      <c r="K16" s="240" t="s">
        <v>700</v>
      </c>
      <c r="L16" s="240"/>
      <c r="M16" s="240"/>
      <c r="N16" s="240"/>
      <c r="O16" s="241"/>
      <c r="P16" s="52" t="s">
        <v>578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702</v>
      </c>
      <c r="AA16" s="240"/>
      <c r="AB16" s="240"/>
      <c r="AC16" s="240"/>
      <c r="AD16" s="249"/>
      <c r="AE16" s="240" t="s">
        <v>706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703</v>
      </c>
      <c r="G22" s="116"/>
      <c r="H22" s="116"/>
      <c r="I22" s="116"/>
      <c r="J22" s="116"/>
      <c r="K22" s="116" t="s">
        <v>707</v>
      </c>
      <c r="L22" s="116"/>
      <c r="M22" s="116"/>
      <c r="N22" s="116"/>
      <c r="O22" s="117"/>
      <c r="P22" s="113">
        <v>2</v>
      </c>
      <c r="Q22" s="113"/>
      <c r="R22" s="104">
        <v>175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729</v>
      </c>
      <c r="AA22" s="116"/>
      <c r="AB22" s="116"/>
      <c r="AC22" s="116"/>
      <c r="AD22" s="116"/>
      <c r="AE22" s="116" t="s">
        <v>740</v>
      </c>
      <c r="AF22" s="116"/>
      <c r="AG22" s="116"/>
      <c r="AH22" s="116"/>
      <c r="AI22" s="117"/>
      <c r="AJ22" s="113">
        <v>2</v>
      </c>
      <c r="AK22" s="113"/>
      <c r="AL22" s="104">
        <v>176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701</v>
      </c>
      <c r="G23" s="109"/>
      <c r="H23" s="109"/>
      <c r="I23" s="109"/>
      <c r="J23" s="109"/>
      <c r="K23" s="109" t="s">
        <v>705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730</v>
      </c>
      <c r="AA23" s="109"/>
      <c r="AB23" s="109"/>
      <c r="AC23" s="109"/>
      <c r="AD23" s="109"/>
      <c r="AE23" s="109" t="s">
        <v>741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709</v>
      </c>
      <c r="G24" s="82"/>
      <c r="H24" s="82"/>
      <c r="I24" s="82"/>
      <c r="J24" s="82"/>
      <c r="K24" s="82" t="s">
        <v>719</v>
      </c>
      <c r="L24" s="82"/>
      <c r="M24" s="82"/>
      <c r="N24" s="82"/>
      <c r="O24" s="83"/>
      <c r="P24" s="72">
        <v>2</v>
      </c>
      <c r="Q24" s="72"/>
      <c r="R24" s="88">
        <v>156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731</v>
      </c>
      <c r="AA24" s="82"/>
      <c r="AB24" s="82"/>
      <c r="AC24" s="82"/>
      <c r="AD24" s="82"/>
      <c r="AE24" s="82" t="s">
        <v>742</v>
      </c>
      <c r="AF24" s="82"/>
      <c r="AG24" s="82"/>
      <c r="AH24" s="82"/>
      <c r="AI24" s="83"/>
      <c r="AJ24" s="72">
        <v>2</v>
      </c>
      <c r="AK24" s="72"/>
      <c r="AL24" s="88">
        <v>157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710</v>
      </c>
      <c r="G25" s="100"/>
      <c r="H25" s="100"/>
      <c r="I25" s="100"/>
      <c r="J25" s="100"/>
      <c r="K25" s="100" t="s">
        <v>720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732</v>
      </c>
      <c r="AA25" s="100"/>
      <c r="AB25" s="100"/>
      <c r="AC25" s="100"/>
      <c r="AD25" s="100"/>
      <c r="AE25" s="100" t="s">
        <v>743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711</v>
      </c>
      <c r="G26" s="82"/>
      <c r="H26" s="82"/>
      <c r="I26" s="82"/>
      <c r="J26" s="82"/>
      <c r="K26" s="82" t="s">
        <v>721</v>
      </c>
      <c r="L26" s="82"/>
      <c r="M26" s="82"/>
      <c r="N26" s="82"/>
      <c r="O26" s="83"/>
      <c r="P26" s="72">
        <v>2</v>
      </c>
      <c r="Q26" s="72"/>
      <c r="R26" s="88">
        <v>172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729</v>
      </c>
      <c r="AA26" s="82"/>
      <c r="AB26" s="82"/>
      <c r="AC26" s="82"/>
      <c r="AD26" s="82"/>
      <c r="AE26" s="82" t="s">
        <v>744</v>
      </c>
      <c r="AF26" s="82"/>
      <c r="AG26" s="82"/>
      <c r="AH26" s="82"/>
      <c r="AI26" s="83"/>
      <c r="AJ26" s="72">
        <v>2</v>
      </c>
      <c r="AK26" s="72"/>
      <c r="AL26" s="88">
        <v>167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712</v>
      </c>
      <c r="G27" s="100"/>
      <c r="H27" s="100"/>
      <c r="I27" s="100"/>
      <c r="J27" s="100"/>
      <c r="K27" s="100" t="s">
        <v>722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733</v>
      </c>
      <c r="AA27" s="100"/>
      <c r="AB27" s="100"/>
      <c r="AC27" s="100"/>
      <c r="AD27" s="100"/>
      <c r="AE27" s="100" t="s">
        <v>745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713</v>
      </c>
      <c r="G28" s="82"/>
      <c r="H28" s="82"/>
      <c r="I28" s="82"/>
      <c r="J28" s="82"/>
      <c r="K28" s="82" t="s">
        <v>723</v>
      </c>
      <c r="L28" s="82"/>
      <c r="M28" s="82"/>
      <c r="N28" s="82"/>
      <c r="O28" s="83"/>
      <c r="P28" s="72">
        <v>2</v>
      </c>
      <c r="Q28" s="72"/>
      <c r="R28" s="88">
        <v>150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734</v>
      </c>
      <c r="AA28" s="82"/>
      <c r="AB28" s="82"/>
      <c r="AC28" s="82"/>
      <c r="AD28" s="82"/>
      <c r="AE28" s="82" t="s">
        <v>746</v>
      </c>
      <c r="AF28" s="82"/>
      <c r="AG28" s="82"/>
      <c r="AH28" s="82"/>
      <c r="AI28" s="83"/>
      <c r="AJ28" s="72">
        <v>1</v>
      </c>
      <c r="AK28" s="72"/>
      <c r="AL28" s="88">
        <v>161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714</v>
      </c>
      <c r="G29" s="100"/>
      <c r="H29" s="100"/>
      <c r="I29" s="100"/>
      <c r="J29" s="100"/>
      <c r="K29" s="100" t="s">
        <v>724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735</v>
      </c>
      <c r="AA29" s="100"/>
      <c r="AB29" s="100"/>
      <c r="AC29" s="100"/>
      <c r="AD29" s="100"/>
      <c r="AE29" s="100" t="s">
        <v>747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715</v>
      </c>
      <c r="G30" s="82"/>
      <c r="H30" s="82"/>
      <c r="I30" s="82"/>
      <c r="J30" s="82"/>
      <c r="K30" s="82" t="s">
        <v>725</v>
      </c>
      <c r="L30" s="82"/>
      <c r="M30" s="82"/>
      <c r="N30" s="82"/>
      <c r="O30" s="83"/>
      <c r="P30" s="72">
        <v>2</v>
      </c>
      <c r="Q30" s="72"/>
      <c r="R30" s="88">
        <v>176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736</v>
      </c>
      <c r="AA30" s="82"/>
      <c r="AB30" s="82"/>
      <c r="AC30" s="82"/>
      <c r="AD30" s="82"/>
      <c r="AE30" s="82" t="s">
        <v>748</v>
      </c>
      <c r="AF30" s="82"/>
      <c r="AG30" s="82"/>
      <c r="AH30" s="82"/>
      <c r="AI30" s="83"/>
      <c r="AJ30" s="72">
        <v>1</v>
      </c>
      <c r="AK30" s="72"/>
      <c r="AL30" s="88">
        <v>157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716</v>
      </c>
      <c r="G31" s="100"/>
      <c r="H31" s="100"/>
      <c r="I31" s="100"/>
      <c r="J31" s="100"/>
      <c r="K31" s="100" t="s">
        <v>726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737</v>
      </c>
      <c r="AA31" s="100"/>
      <c r="AB31" s="100"/>
      <c r="AC31" s="100"/>
      <c r="AD31" s="100"/>
      <c r="AE31" s="100" t="s">
        <v>749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717</v>
      </c>
      <c r="G32" s="82"/>
      <c r="H32" s="82"/>
      <c r="I32" s="82"/>
      <c r="J32" s="82"/>
      <c r="K32" s="82" t="s">
        <v>727</v>
      </c>
      <c r="L32" s="82"/>
      <c r="M32" s="82"/>
      <c r="N32" s="82"/>
      <c r="O32" s="83"/>
      <c r="P32" s="72">
        <v>2</v>
      </c>
      <c r="Q32" s="72"/>
      <c r="R32" s="88">
        <v>160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738</v>
      </c>
      <c r="AA32" s="82"/>
      <c r="AB32" s="82"/>
      <c r="AC32" s="82"/>
      <c r="AD32" s="82"/>
      <c r="AE32" s="82" t="s">
        <v>750</v>
      </c>
      <c r="AF32" s="82"/>
      <c r="AG32" s="82"/>
      <c r="AH32" s="82"/>
      <c r="AI32" s="83"/>
      <c r="AJ32" s="72">
        <v>1</v>
      </c>
      <c r="AK32" s="72"/>
      <c r="AL32" s="88">
        <v>157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718</v>
      </c>
      <c r="G33" s="75"/>
      <c r="H33" s="75"/>
      <c r="I33" s="75"/>
      <c r="J33" s="75"/>
      <c r="K33" s="75" t="s">
        <v>728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739</v>
      </c>
      <c r="AA33" s="75"/>
      <c r="AB33" s="75"/>
      <c r="AC33" s="75"/>
      <c r="AD33" s="75"/>
      <c r="AE33" s="75" t="s">
        <v>751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2139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川崎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川崎市立長沢中学校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とくたけ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德武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　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　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　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ほそかわ</v>
      </c>
      <c r="F15" s="313"/>
      <c r="G15" s="313"/>
      <c r="H15" s="313"/>
      <c r="I15" s="313"/>
      <c r="J15" s="313" t="str">
        <f>IF(入力!K22="","",入力!K22)</f>
        <v>しゅんたろう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175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なかま</v>
      </c>
      <c r="Z15" s="313"/>
      <c r="AA15" s="313"/>
      <c r="AB15" s="313"/>
      <c r="AC15" s="313"/>
      <c r="AD15" s="313" t="str">
        <f>IF(入力!AE22="","",入力!AE22)</f>
        <v>ゆうた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176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細川</v>
      </c>
      <c r="F16" s="327"/>
      <c r="G16" s="327"/>
      <c r="H16" s="327"/>
      <c r="I16" s="327"/>
      <c r="J16" s="327" t="str">
        <f>IF(入力!K23="","",入力!K23)</f>
        <v>駿太朗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仲間</v>
      </c>
      <c r="Z16" s="327"/>
      <c r="AA16" s="327"/>
      <c r="AB16" s="327"/>
      <c r="AC16" s="327"/>
      <c r="AD16" s="327" t="str">
        <f>IF(入力!AE23="","",入力!AE23)</f>
        <v>優多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みやざわ</v>
      </c>
      <c r="F17" s="308"/>
      <c r="G17" s="308"/>
      <c r="H17" s="308"/>
      <c r="I17" s="308"/>
      <c r="J17" s="308" t="str">
        <f>IF(入力!K24="","",入力!K24)</f>
        <v>こうだい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156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いしばし</v>
      </c>
      <c r="Z17" s="308"/>
      <c r="AA17" s="308"/>
      <c r="AB17" s="308"/>
      <c r="AC17" s="308"/>
      <c r="AD17" s="308" t="str">
        <f>IF(入力!AE24="","",入力!AE24)</f>
        <v>たくや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157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宮澤</v>
      </c>
      <c r="F18" s="301"/>
      <c r="G18" s="301"/>
      <c r="H18" s="301"/>
      <c r="I18" s="301"/>
      <c r="J18" s="301" t="str">
        <f>IF(入力!K25="","",入力!K25)</f>
        <v>空大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石橋</v>
      </c>
      <c r="Z18" s="301"/>
      <c r="AA18" s="301"/>
      <c r="AB18" s="301"/>
      <c r="AC18" s="301"/>
      <c r="AD18" s="301" t="str">
        <f>IF(入力!AE25="","",入力!AE25)</f>
        <v>拓也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しもむら</v>
      </c>
      <c r="F19" s="308"/>
      <c r="G19" s="308"/>
      <c r="H19" s="308"/>
      <c r="I19" s="308"/>
      <c r="J19" s="308" t="str">
        <f>IF(入力!K26="","",入力!K26)</f>
        <v>こうた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172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なかま</v>
      </c>
      <c r="Z19" s="308"/>
      <c r="AA19" s="308"/>
      <c r="AB19" s="308"/>
      <c r="AC19" s="308"/>
      <c r="AD19" s="308" t="str">
        <f>IF(入力!AE26="","",入力!AE26)</f>
        <v>しゅんた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167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下村</v>
      </c>
      <c r="F20" s="301"/>
      <c r="G20" s="301"/>
      <c r="H20" s="301"/>
      <c r="I20" s="301"/>
      <c r="J20" s="301" t="str">
        <f>IF(入力!K27="","",入力!K27)</f>
        <v>康太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仲間</v>
      </c>
      <c r="Z20" s="301"/>
      <c r="AA20" s="301"/>
      <c r="AB20" s="301"/>
      <c r="AC20" s="301"/>
      <c r="AD20" s="301" t="str">
        <f>IF(入力!AE27="","",入力!AE27)</f>
        <v>駿太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もり</v>
      </c>
      <c r="F21" s="308"/>
      <c r="G21" s="308"/>
      <c r="H21" s="308"/>
      <c r="I21" s="308"/>
      <c r="J21" s="308" t="str">
        <f>IF(入力!K28="","",入力!K28)</f>
        <v>たくと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150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おおた</v>
      </c>
      <c r="Z21" s="308"/>
      <c r="AA21" s="308"/>
      <c r="AB21" s="308"/>
      <c r="AC21" s="308"/>
      <c r="AD21" s="308" t="str">
        <f>IF(入力!AE28="","",入力!AE28)</f>
        <v>そうと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161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森</v>
      </c>
      <c r="F22" s="301"/>
      <c r="G22" s="301"/>
      <c r="H22" s="301"/>
      <c r="I22" s="301"/>
      <c r="J22" s="301" t="str">
        <f>IF(入力!K29="","",入力!K29)</f>
        <v>巧翔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太田</v>
      </c>
      <c r="Z22" s="301"/>
      <c r="AA22" s="301"/>
      <c r="AB22" s="301"/>
      <c r="AC22" s="301"/>
      <c r="AD22" s="301" t="str">
        <f>IF(入力!AE29="","",入力!AE29)</f>
        <v>爽人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いわなが</v>
      </c>
      <c r="F23" s="308"/>
      <c r="G23" s="308"/>
      <c r="H23" s="308"/>
      <c r="I23" s="308"/>
      <c r="J23" s="308" t="str">
        <f>IF(入力!K30="","",入力!K30)</f>
        <v>やまと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176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かとう</v>
      </c>
      <c r="Z23" s="308"/>
      <c r="AA23" s="308"/>
      <c r="AB23" s="308"/>
      <c r="AC23" s="308"/>
      <c r="AD23" s="308" t="str">
        <f>IF(入力!AE30="","",入力!AE30)</f>
        <v>りく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157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岩永</v>
      </c>
      <c r="F24" s="301"/>
      <c r="G24" s="301"/>
      <c r="H24" s="301"/>
      <c r="I24" s="301"/>
      <c r="J24" s="301" t="str">
        <f>IF(入力!K31="","",入力!K31)</f>
        <v>大和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加藤</v>
      </c>
      <c r="Z24" s="301"/>
      <c r="AA24" s="301"/>
      <c r="AB24" s="301"/>
      <c r="AC24" s="301"/>
      <c r="AD24" s="301" t="str">
        <f>IF(入力!AE31="","",入力!AE31)</f>
        <v>陸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にしもり</v>
      </c>
      <c r="F25" s="308"/>
      <c r="G25" s="308"/>
      <c r="H25" s="308"/>
      <c r="I25" s="308"/>
      <c r="J25" s="308" t="str">
        <f>IF(入力!K32="","",入力!K32)</f>
        <v>しゅんすけ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160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やまだ</v>
      </c>
      <c r="Z25" s="308"/>
      <c r="AA25" s="308"/>
      <c r="AB25" s="308"/>
      <c r="AC25" s="308"/>
      <c r="AD25" s="308" t="str">
        <f>IF(入力!AE32="","",入力!AE32)</f>
        <v>けいすけ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157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西森</v>
      </c>
      <c r="F26" s="340"/>
      <c r="G26" s="340"/>
      <c r="H26" s="340"/>
      <c r="I26" s="340"/>
      <c r="J26" s="340" t="str">
        <f>IF(入力!K33="","",入力!K33)</f>
        <v>俊輔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山田</v>
      </c>
      <c r="Z26" s="340"/>
      <c r="AA26" s="340"/>
      <c r="AB26" s="340"/>
      <c r="AC26" s="340"/>
      <c r="AD26" s="340" t="str">
        <f>IF(入力!AE33="","",入力!AE33)</f>
        <v>圭恭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2139</v>
      </c>
      <c r="B7" s="31" t="str">
        <f t="shared" ref="B7:C7" si="0">IF($A$8="","",IF($A$9="",B8,B8&amp;"・"&amp;B9))</f>
        <v>川崎市立長沢中学校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/>
      </c>
      <c r="G7" s="31" t="str">
        <f t="shared" si="1"/>
        <v/>
      </c>
      <c r="H7" s="31">
        <f t="shared" si="1"/>
        <v>0</v>
      </c>
      <c r="I7" s="31" t="str">
        <f t="shared" si="1"/>
        <v/>
      </c>
      <c r="J7" s="31">
        <f t="shared" si="1"/>
        <v>0</v>
      </c>
      <c r="K7" s="31" t="str">
        <f t="shared" si="1"/>
        <v>０４４</v>
      </c>
      <c r="L7" s="31" t="str">
        <f t="shared" si="1"/>
        <v>９５４</v>
      </c>
      <c r="M7" s="31" t="str">
        <f t="shared" si="1"/>
        <v>５６１１</v>
      </c>
      <c r="N7" s="31" t="str">
        <f t="shared" si="1"/>
        <v>０４４</v>
      </c>
      <c r="O7" s="31" t="str">
        <f t="shared" si="1"/>
        <v>９５４</v>
      </c>
      <c r="P7" s="31" t="str">
        <f t="shared" si="1"/>
        <v>５９８４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2139</v>
      </c>
      <c r="B8" s="32" t="str">
        <f>IF(入力!$F$3="","",入力!$F$3)</f>
        <v>川崎市立長沢中学校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/>
      </c>
      <c r="G8" s="42" t="str">
        <f>IF(入力!$I$6="","",入力!$I$6)</f>
        <v/>
      </c>
      <c r="H8" s="32"/>
      <c r="I8" s="32" t="str">
        <f>IF(入力!$L$5="","",入力!$L$5)</f>
        <v/>
      </c>
      <c r="J8" s="32"/>
      <c r="K8" s="42" t="str">
        <f>IF(入力!$AB$4="","",入力!$AB$4)</f>
        <v>０４４</v>
      </c>
      <c r="L8" s="42" t="str">
        <f>IF(入力!$AG$4="","",入力!$AG$4)</f>
        <v>９５４</v>
      </c>
      <c r="M8" s="42" t="str">
        <f>IF(入力!$AL$4="","",入力!$AL$4)</f>
        <v>５６１１</v>
      </c>
      <c r="N8" s="42" t="str">
        <f>IF(入力!$AB$6="","",入力!$AB$6)</f>
        <v>０４４</v>
      </c>
      <c r="O8" s="42" t="str">
        <f>IF(入力!$AG$6="","",入力!$AG$6)</f>
        <v>９５４</v>
      </c>
      <c r="P8" s="42" t="str">
        <f>IF(入力!$AL$6="","",入力!$AL$6)</f>
        <v>５９８４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５６１１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德武</v>
      </c>
      <c r="D16" s="32" t="str">
        <f>IF(入力!$K$13="","",入力!$K$13)</f>
        <v>佑一</v>
      </c>
      <c r="E16" s="32" t="str">
        <f>IF(入力!$F$12="","",入力!$F$12)</f>
        <v>とくたけ</v>
      </c>
      <c r="F16" s="32" t="str">
        <f>IF(入力!$K$12="","",入力!$K$12)</f>
        <v>ゆういち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　</v>
      </c>
      <c r="D17" s="32" t="str">
        <f>IF(入力!$AE$13="","",入力!$AE$13)</f>
        <v>　</v>
      </c>
      <c r="E17" s="32" t="str">
        <f>IF(入力!$Z$12="","",入力!$Z$12)</f>
        <v>　</v>
      </c>
      <c r="F17" s="32" t="str">
        <f>IF(入力!$AE$12="","",入力!$AE$12)</f>
        <v>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　</v>
      </c>
      <c r="D20" s="32" t="str">
        <f>IF(入力!$K$16="","",入力!$K$16)</f>
        <v>　</v>
      </c>
      <c r="E20" s="32" t="str">
        <f>IF(入力!$F$15="","",入力!$F$15)</f>
        <v>　</v>
      </c>
      <c r="F20" s="32" t="str">
        <f>IF(入力!$K$15="","",入力!$K$15)</f>
        <v>　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細川</v>
      </c>
      <c r="D24" s="32" t="str">
        <f>IF(入力!$AE$16="","",入力!$AE$16)</f>
        <v>駿太朗</v>
      </c>
      <c r="E24" s="32" t="str">
        <f>IF(入力!$Z$15="","",入力!$Z$15)</f>
        <v>ほそかわ</v>
      </c>
      <c r="F24" s="32" t="str">
        <f>IF(入力!$AE$15="","",入力!$AE$15)</f>
        <v>しゅんたろう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細川</v>
      </c>
      <c r="D53" s="32" t="str">
        <f>IF(OR(L53&lt;&gt;"○",入力!K23=""),"",入力!K23)</f>
        <v>駿太朗</v>
      </c>
      <c r="E53" s="32" t="str">
        <f>IF(OR(L53&lt;&gt;"○",入力!F22=""),"",入力!F22)</f>
        <v>ほそかわ</v>
      </c>
      <c r="F53" s="32" t="str">
        <f>IF(OR(L53&lt;&gt;"○",入力!K22=""),"",入力!K22)</f>
        <v>しゅんたろう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宮澤</v>
      </c>
      <c r="D54" s="32" t="str">
        <f>IF(OR(L54&lt;&gt;"○",入力!K25=""),"",入力!K25)</f>
        <v>空大</v>
      </c>
      <c r="E54" s="32" t="str">
        <f>IF(OR(L54&lt;&gt;"○",入力!F24=""),"",入力!F24)</f>
        <v>みやざわ</v>
      </c>
      <c r="F54" s="32" t="str">
        <f>IF(OR(L54&lt;&gt;"○",入力!K24=""),"",入力!K24)</f>
        <v>こうだい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下村</v>
      </c>
      <c r="D55" s="32" t="str">
        <f>IF(OR(L55&lt;&gt;"○",入力!K27=""),"",入力!K27)</f>
        <v>康太</v>
      </c>
      <c r="E55" s="32" t="str">
        <f>IF(OR(L55&lt;&gt;"○",入力!F26=""),"",入力!F26)</f>
        <v>しもむら</v>
      </c>
      <c r="F55" s="32" t="str">
        <f>IF(OR(L55&lt;&gt;"○",入力!K26=""),"",入力!K26)</f>
        <v>こうた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森</v>
      </c>
      <c r="D56" s="32" t="str">
        <f>IF(OR(L56&lt;&gt;"○",入力!K29=""),"",入力!K29)</f>
        <v>巧翔</v>
      </c>
      <c r="E56" s="32" t="str">
        <f>IF(OR(L56&lt;&gt;"○",入力!F28=""),"",入力!F28)</f>
        <v>もり</v>
      </c>
      <c r="F56" s="32" t="str">
        <f>IF(OR(L56&lt;&gt;"○",入力!K28=""),"",入力!K28)</f>
        <v>たくと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岩永</v>
      </c>
      <c r="D57" s="32" t="str">
        <f>IF(OR(L57&lt;&gt;"○",入力!K31=""),"",入力!K31)</f>
        <v>大和</v>
      </c>
      <c r="E57" s="32" t="str">
        <f>IF(OR(L57&lt;&gt;"○",入力!F30=""),"",入力!F30)</f>
        <v>いわなが</v>
      </c>
      <c r="F57" s="32" t="str">
        <f>IF(OR(L57&lt;&gt;"○",入力!K30=""),"",入力!K30)</f>
        <v>やまと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西森</v>
      </c>
      <c r="D58" s="32" t="str">
        <f>IF(OR(L58&lt;&gt;"○",入力!K33=""),"",入力!K33)</f>
        <v>俊輔</v>
      </c>
      <c r="E58" s="32" t="str">
        <f>IF(OR(L58&lt;&gt;"○",入力!F32=""),"",入力!F32)</f>
        <v>にしもり</v>
      </c>
      <c r="F58" s="32" t="str">
        <f>IF(OR(L58&lt;&gt;"○",入力!K32=""),"",入力!K32)</f>
        <v>しゅんすけ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仲間</v>
      </c>
      <c r="D59" s="32" t="str">
        <f>IF(OR(L59&lt;&gt;"○",入力!AE23=""),"",入力!AE23)</f>
        <v>優多</v>
      </c>
      <c r="E59" s="32" t="str">
        <f>IF(OR(L59&lt;&gt;"○",入力!Z22=""),"",入力!Z22)</f>
        <v>なかま</v>
      </c>
      <c r="F59" s="32" t="str">
        <f>IF(OR(L59&lt;&gt;"○",入力!AE22=""),"",入力!AE22)</f>
        <v>ゆうた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石橋</v>
      </c>
      <c r="D60" s="32" t="str">
        <f>IF(OR(L60&lt;&gt;"○",入力!AE25=""),"",入力!AE25)</f>
        <v>拓也</v>
      </c>
      <c r="E60" s="32" t="str">
        <f>IF(OR(L60&lt;&gt;"○",入力!Z24=""),"",入力!Z24)</f>
        <v>いしばし</v>
      </c>
      <c r="F60" s="32" t="str">
        <f>IF(OR(L60&lt;&gt;"○",入力!AE24=""),"",入力!AE24)</f>
        <v>たくや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仲間</v>
      </c>
      <c r="D61" s="32" t="str">
        <f>IF(OR(L61&lt;&gt;"○",入力!AE27=""),"",入力!AE27)</f>
        <v>駿太</v>
      </c>
      <c r="E61" s="32" t="str">
        <f>IF(OR(L61&lt;&gt;"○",入力!Z26=""),"",入力!Z26)</f>
        <v>なかま</v>
      </c>
      <c r="F61" s="32" t="str">
        <f>IF(OR(L61&lt;&gt;"○",入力!AE26=""),"",入力!AE26)</f>
        <v>しゅんた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太田</v>
      </c>
      <c r="D62" s="32" t="str">
        <f>IF(OR(L62&lt;&gt;"○",入力!AE29=""),"",入力!AE29)</f>
        <v>爽人</v>
      </c>
      <c r="E62" s="32" t="str">
        <f>IF(OR(L62&lt;&gt;"○",入力!Z28=""),"",入力!Z28)</f>
        <v>おおた</v>
      </c>
      <c r="F62" s="32" t="str">
        <f>IF(OR(L62&lt;&gt;"○",入力!AE28=""),"",入力!AE28)</f>
        <v>そうと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加藤</v>
      </c>
      <c r="D63" s="32" t="str">
        <f>IF(OR(L63&lt;&gt;"○",入力!AE31=""),"",入力!AE31)</f>
        <v>陸</v>
      </c>
      <c r="E63" s="32" t="str">
        <f>IF(OR(L63&lt;&gt;"○",入力!Z30=""),"",入力!Z30)</f>
        <v>かとう</v>
      </c>
      <c r="F63" s="32" t="str">
        <f>IF(OR(L63&lt;&gt;"○",入力!AE30=""),"",入力!AE30)</f>
        <v>りく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山田</v>
      </c>
      <c r="D64" s="32" t="str">
        <f>IF(OR(L64&lt;&gt;"○",入力!AE33=""),"",入力!AE33)</f>
        <v>圭恭</v>
      </c>
      <c r="E64" s="32" t="str">
        <f>IF(OR(L64&lt;&gt;"○",入力!Z32=""),"",入力!Z32)</f>
        <v>やまだ</v>
      </c>
      <c r="F64" s="32" t="str">
        <f>IF(OR(L64&lt;&gt;"○",入力!AE32=""),"",入力!AE32)</f>
        <v>けいすけ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2019-11-11T08:46:49Z</dcterms:modified>
</cp:coreProperties>
</file>