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男バレ\"/>
    </mc:Choice>
  </mc:AlternateContent>
  <bookViews>
    <workbookView xWindow="0" yWindow="0" windowWidth="20490" windowHeight="99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5" i="14" l="1"/>
  <c r="F55" i="14"/>
  <c r="I55" i="14"/>
  <c r="F59" i="14"/>
  <c r="J59" i="14"/>
  <c r="E59" i="14"/>
  <c r="I59" i="14"/>
  <c r="D59" i="14"/>
  <c r="C59" i="14"/>
  <c r="F63" i="14"/>
  <c r="J63" i="14"/>
  <c r="E63" i="14"/>
  <c r="I63" i="14"/>
  <c r="D63" i="14"/>
  <c r="C63" i="14"/>
  <c r="J62" i="14"/>
  <c r="E62" i="14"/>
  <c r="I62" i="14"/>
  <c r="D62" i="14"/>
  <c r="F62" i="14"/>
  <c r="C62" i="14"/>
  <c r="J54" i="14"/>
  <c r="D54" i="14"/>
  <c r="E54" i="14"/>
  <c r="I54" i="14"/>
  <c r="C54" i="14"/>
  <c r="F54" i="14"/>
  <c r="J58" i="14"/>
  <c r="E58" i="14"/>
  <c r="D58" i="14"/>
  <c r="I58" i="14"/>
  <c r="F58" i="14"/>
  <c r="C58" i="14"/>
  <c r="I61" i="14"/>
  <c r="D61" i="14"/>
  <c r="E61" i="14"/>
  <c r="F61" i="14"/>
  <c r="C61" i="14"/>
  <c r="J61" i="14"/>
  <c r="I53" i="14"/>
  <c r="F53" i="14"/>
  <c r="J53" i="14"/>
  <c r="F60" i="14"/>
  <c r="C60" i="14"/>
  <c r="I60" i="14"/>
  <c r="D60" i="14"/>
  <c r="J60" i="14"/>
  <c r="E60" i="14"/>
  <c r="F64" i="14"/>
  <c r="C64" i="14"/>
  <c r="D64" i="14"/>
  <c r="J64" i="14"/>
  <c r="E64" i="14"/>
  <c r="I64" i="14"/>
  <c r="F56" i="14"/>
  <c r="I56" i="14"/>
  <c r="J56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<sst xmlns="http://schemas.openxmlformats.org/spreadsheetml/2006/main" count="1442" uniqueCount="737">
  <si>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</si>
  <si>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</si>
  <si>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</si>
  <si>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</si>
  <si>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</si>
  <si>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</si>
  <si>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</si>
  <si>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</si>
  <si>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</si>
  <si>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</si>
  <si>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</si>
  <si>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</si>
  <si>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</si>
  <si>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</si>
  <si>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</si>
  <si>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</si>
  <si>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</si>
  <si>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</si>
  <si>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</si>
  <si>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</si>
  <si>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</si>
  <si>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</si>
  <si>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</si>
  <si>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</si>
  <si>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</si>
  <si>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</si>
  <si>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</si>
  <si>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</si>
  <si>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</si>
  <si>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</si>
  <si>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</si>
  <si>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</si>
  <si>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</si>
  <si>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</si>
  <si>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</si>
  <si>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</si>
  <si>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</si>
  <si>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</si>
  <si>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</si>
  <si>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</si>
  <si>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</si>
  <si>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</si>
  <si>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</si>
  <si>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</si>
  <si>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</si>
  <si>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</si>
  <si>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</si>
  <si>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</si>
  <si>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</si>
  <si>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</si>
  <si>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</si>
  <si>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</si>
  <si>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</si>
  <si>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</si>
  <si>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</si>
  <si>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</si>
  <si>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</si>
  <si>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</si>
  <si>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</si>
  <si>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</si>
  <si>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</si>
  <si>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</si>
  <si>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</si>
  <si>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</si>
  <si>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</si>
  <si>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</si>
  <si>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</si>
  <si>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</si>
  <si>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</si>
  <si>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</si>
  <si>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</si>
  <si>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</si>
  <si>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</si>
  <si>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</si>
  <si>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</si>
  <si>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</si>
  <si>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</si>
  <si>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</si>
  <si>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</si>
  <si>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</si>
  <si>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</si>
  <si>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</si>
  <si>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</si>
  <si>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</si>
  <si>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</si>
  <si>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</si>
  <si>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</si>
  <si>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</si>
  <si>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</si>
  <si>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</si>
  <si>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</si>
  <si>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</si>
  <si>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</si>
  <si>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</si>
  <si>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</si>
  <si>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</si>
  <si>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</si>
  <si>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</si>
  <si>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</si>
  <si>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</si>
  <si>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</si>
  <si>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</si>
  <si>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</si>
  <si>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</si>
  <si>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</si>
  <si>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</si>
  <si>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</si>
  <si>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</si>
  <si>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</si>
  <si>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</si>
  <si>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</si>
  <si>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</si>
  <si>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</si>
  <si>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</si>
  <si>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</si>
  <si>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</si>
  <si>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</si>
  <si>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</si>
  <si>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</si>
  <si>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</si>
  <si>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</si>
  <si>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</si>
  <si>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</si>
  <si>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</si>
  <si>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</si>
  <si>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</si>
  <si>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</si>
  <si>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</si>
  <si>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</si>
  <si>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</si>
  <si>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</si>
  <si>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</si>
  <si>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</si>
  <si>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</si>
  <si>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</si>
  <si>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</si>
  <si>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</si>
  <si>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</si>
  <si>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</si>
  <si>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</si>
  <si>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</si>
  <si>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</si>
  <si>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</si>
  <si>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</si>
  <si>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</si>
  <si>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</si>
  <si>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</si>
  <si>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</si>
  <si>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</si>
  <si>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</si>
  <si>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</si>
  <si>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</si>
  <si>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</si>
  <si>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</si>
  <si>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</si>
  <si>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</si>
  <si>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</si>
  <si>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</si>
  <si>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</si>
  <si>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</si>
  <si>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</si>
  <si>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</si>
  <si>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</si>
  <si>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</si>
  <si>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</si>
  <si>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</si>
  <si>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</si>
  <si>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</si>
  <si>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</si>
  <si>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</si>
  <si>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</si>
  <si>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</si>
  <si>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</si>
  <si>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</si>
  <si>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</si>
  <si>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</si>
  <si>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</si>
  <si>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</si>
  <si>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</si>
  <si>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</si>
  <si>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</si>
  <si>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</si>
  <si>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</si>
  <si>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</si>
  <si>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</si>
  <si>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</si>
  <si>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</si>
  <si>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</si>
  <si>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</si>
  <si>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</si>
  <si>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</si>
  <si>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</si>
  <si>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</si>
  <si>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</si>
  <si>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</si>
  <si>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</si>
  <si>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</si>
  <si>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</si>
  <si>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</si>
  <si>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</si>
  <si>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</si>
  <si>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</si>
  <si>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</si>
  <si>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</si>
  <si>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</si>
  <si>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</si>
  <si>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</si>
  <si>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</si>
  <si>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</si>
  <si>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</si>
  <si>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</si>
  <si>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</si>
  <si>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</si>
  <si>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</si>
  <si>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</si>
  <si>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</si>
  <si>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</si>
  <si>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</si>
  <si>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</si>
  <si>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</si>
  <si>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</si>
  <si>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</si>
  <si>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</si>
  <si>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</si>
  <si>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</si>
  <si>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</si>
  <si>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</si>
  <si>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</si>
  <si>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</si>
  <si>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</si>
  <si>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</si>
  <si>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</si>
  <si>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</si>
  <si>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</si>
  <si>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</si>
  <si>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</si>
  <si>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</si>
  <si>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</si>
  <si>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</si>
  <si>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</si>
  <si>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</si>
  <si>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</si>
  <si>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</si>
  <si>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</si>
  <si>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</si>
  <si>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</si>
  <si>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</si>
  <si>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</si>
  <si>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</si>
  <si>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</si>
  <si>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</si>
  <si>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</si>
  <si>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</si>
  <si>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</si>
  <si>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</si>
  <si>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</si>
  <si>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</si>
  <si>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</si>
  <si>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</si>
  <si>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</si>
  <si>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</si>
  <si>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</si>
  <si>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</si>
  <si>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</si>
  <si>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</si>
  <si>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</si>
  <si>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</si>
  <si>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</si>
  <si>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</si>
  <si>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</si>
  <si>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</si>
  <si>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</si>
  <si>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</si>
  <si>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</si>
  <si>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</si>
  <si>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</si>
  <si>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</si>
  <si>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</si>
  <si>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</si>
  <si>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</si>
  <si>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</si>
  <si>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</si>
  <si>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</si>
  <si>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</si>
  <si>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</si>
  <si>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</si>
  <si>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</si>
  <si>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</si>
  <si>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</si>
  <si>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</si>
  <si>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</si>
  <si>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</si>
  <si>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</si>
  <si>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</si>
  <si>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</si>
  <si>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</si>
  <si>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</si>
  <si>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</si>
  <si>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</si>
  <si>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</si>
  <si>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</si>
  <si>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</si>
  <si>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</si>
  <si>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</si>
  <si>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</si>
  <si>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</si>
  <si>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</si>
  <si>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</si>
  <si>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</si>
  <si>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</si>
  <si>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</si>
  <si>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</si>
  <si>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</si>
  <si>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</si>
  <si>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</si>
  <si>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</si>
  <si>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</si>
  <si>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</si>
  <si>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</si>
  <si>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</si>
  <si>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</si>
  <si>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</si>
  <si>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</si>
  <si>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</si>
  <si>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</si>
  <si>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</si>
  <si>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</si>
  <si>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</si>
  <si>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</si>
  <si>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</si>
  <si>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</si>
  <si>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</si>
  <si>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</si>
  <si>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</si>
  <si>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</si>
  <si>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</si>
  <si>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</si>
  <si>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</si>
  <si>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</si>
  <si>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</si>
  <si>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</si>
  <si>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</si>
  <si>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</si>
  <si>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</si>
  <si>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</si>
  <si>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</si>
  <si>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</si>
  <si>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</si>
  <si>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</si>
  <si>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</si>
  <si>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</si>
  <si>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</si>
  <si>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</si>
  <si>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</si>
  <si>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</si>
  <si>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</si>
  <si>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</si>
  <si>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</si>
  <si>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</si>
  <si>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</si>
  <si>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</si>
  <si>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</si>
  <si>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</si>
  <si>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</si>
  <si>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</si>
  <si>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</si>
  <si>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</si>
  <si>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</si>
  <si>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</si>
  <si>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</si>
  <si>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</si>
  <si>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</si>
  <si>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</si>
  <si>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</si>
  <si>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</si>
  <si>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</si>
  <si>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</si>
  <si>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</si>
  <si>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</si>
  <si>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</si>
  <si>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</si>
  <si>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</si>
  <si>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</si>
  <si>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</si>
  <si>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</si>
  <si>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</si>
  <si>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</si>
  <si>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</si>
  <si>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</si>
  <si>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</si>
  <si>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</si>
  <si>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</si>
  <si>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</si>
  <si>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</si>
  <si>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</si>
  <si>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</si>
  <si>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</si>
  <si>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</si>
  <si>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</si>
  <si>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</si>
  <si>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</si>
  <si>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</si>
  <si>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</si>
  <si>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</si>
  <si>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</si>
  <si>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</si>
  <si>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</si>
  <si>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</si>
  <si>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</si>
  <si>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</si>
  <si>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</si>
  <si>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</si>
  <si>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</si>
  <si>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</si>
  <si>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</si>
  <si>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</si>
  <si>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</si>
  <si>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</si>
  <si>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</si>
  <si>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</si>
  <si>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</si>
  <si>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</si>
  <si>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</si>
  <si>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</si>
  <si>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</si>
  <si>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</si>
  <si>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</si>
  <si>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</si>
  <si>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</si>
  <si>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</si>
  <si>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</si>
  <si>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</si>
  <si>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</si>
  <si>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</si>
  <si>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</si>
  <si>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</si>
  <si>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</si>
  <si>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</si>
  <si>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</si>
  <si>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</si>
  <si>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</si>
  <si>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</si>
  <si>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</si>
  <si>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</si>
  <si>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</si>
  <si>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</si>
  <si>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</si>
  <si>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</si>
  <si>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</si>
  <si>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</si>
  <si>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</si>
  <si>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</si>
  <si>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</si>
  <si>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</si>
  <si>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</si>
  <si>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</si>
  <si>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</si>
  <si>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</si>
  <si>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</si>
  <si>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</si>
  <si>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</si>
  <si>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</si>
  <si>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</si>
  <si>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</si>
  <si>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</si>
  <si>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</si>
  <si>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</si>
  <si>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</si>
  <si>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</si>
  <si>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</si>
  <si>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</si>
  <si>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</si>
  <si>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</si>
  <si>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</si>
  <si>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</si>
  <si>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</si>
  <si>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</si>
  <si>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</si>
  <si>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</si>
  <si>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</si>
  <si>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</si>
  <si>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</si>
  <si>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</si>
  <si>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</si>
  <si>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</si>
  <si>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</si>
  <si>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</si>
  <si>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</si>
  <si>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</si>
  <si>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</si>
  <si>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</si>
  <si>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</si>
  <si>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</si>
  <si>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</si>
  <si>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</si>
  <si>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</si>
  <si>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</si>
  <si>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</si>
  <si>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</si>
  <si>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</si>
  <si>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</si>
  <si>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</si>
  <si>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</si>
  <si>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</si>
  <si>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</si>
  <si>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</si>
  <si>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</si>
  <si>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</si>
  <si>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</si>
  <si>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</si>
  <si>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</si>
  <si>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</si>
  <si>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</si>
  <si>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</si>
  <si>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</si>
  <si>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</si>
  <si>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</si>
  <si>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</si>
  <si>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</si>
  <si>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</si>
  <si>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</si>
  <si>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</si>
  <si>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</si>
  <si>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</si>
  <si>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</si>
  <si>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</si>
  <si>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</si>
  <si>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</si>
  <si>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</si>
  <si>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</si>
  <si>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</si>
  <si>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</si>
  <si>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</si>
  <si>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</si>
  <si>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</si>
  <si>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</si>
  <si>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</si>
  <si>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</si>
  <si>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</si>
  <si>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</si>
  <si>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</si>
  <si>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</si>
  <si>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</si>
  <si>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</si>
  <si>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</si>
  <si>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</si>
  <si>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</si>
  <si>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</si>
  <si>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</si>
  <si>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</si>
  <si>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</si>
  <si>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</si>
  <si>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</si>
  <si>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</si>
  <si>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</si>
  <si>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</si>
  <si>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</si>
  <si>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</si>
  <si>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</si>
  <si>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</si>
  <si>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</si>
  <si>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</si>
  <si>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</si>
  <si>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</si>
  <si>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</si>
  <si>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</si>
  <si>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</si>
  <si>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</si>
  <si>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</si>
  <si>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</si>
  <si>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</si>
  <si>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</si>
  <si>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</si>
  <si>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</si>
  <si>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</si>
  <si>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</si>
  <si>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</si>
  <si>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</si>
  <si>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</si>
  <si>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</si>
  <si>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</si>
  <si>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</si>
  <si>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</si>
  <si>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</si>
  <si>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</si>
  <si>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</si>
  <si>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</si>
  <si>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</si>
  <si>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</si>
  <si>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</si>
  <si>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</si>
  <si>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</si>
  <si>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</si>
  <si>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</si>
  <si>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</si>
  <si>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</si>
  <si>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</si>
  <si>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</si>
  <si>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</si>
  <si>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</si>
  <si>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</si>
  <si>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</si>
  <si>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</si>
  <si>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</si>
  <si>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</si>
  <si>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</si>
  <si>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</si>
  <si>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</si>
  <si>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</si>
  <si>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</si>
  <si>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</si>
  <si>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</si>
  <si>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</si>
  <si>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</si>
  <si>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</si>
  <si>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</si>
  <si>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</si>
  <si>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</si>
  <si>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</si>
  <si>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</si>
  <si>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</si>
  <si>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</si>
  <si>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</si>
  <si>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</si>
  <si>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</si>
  <si>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</si>
  <si>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</si>
  <si>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</si>
  <si>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</si>
  <si>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</si>
  <si>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</si>
  <si>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</si>
  <si>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</si>
  <si>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</si>
  <si>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</si>
  <si>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</si>
  <si>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</si>
  <si>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</si>
  <si>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</si>
  <si>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</si>
  <si>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</si>
  <si>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</si>
  <si>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</si>
  <si>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</si>
  <si>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</si>
  <si>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</si>
  <si>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</si>
  <si>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</si>
  <si>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</si>
  <si>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</si>
  <si>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</si>
  <si>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</si>
  <si>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</si>
  <si>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</si>
  <si>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</si>
  <si>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</si>
  <si>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</si>
  <si>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</si>
  <si>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</si>
  <si>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</si>
  <si>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</si>
  <si>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</si>
  <si>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</si>
  <si>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</si>
  <si>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</si>
  <si>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</si>
  <si>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</si>
  <si>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</si>
  <si>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</si>
  <si>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</si>
  <si>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</si>
  <si>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</si>
  <si>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</si>
  <si>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</si>
  <si>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</si>
  <si>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</si>
  <si>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</si>
  <si>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</si>
  <si>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</si>
  <si>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</si>
  <si>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</si>
  <si>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</si>
  <si>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944</t>
    <phoneticPr fontId="2"/>
  </si>
  <si>
    <t>4734</t>
    <phoneticPr fontId="2"/>
  </si>
  <si>
    <t>214</t>
    <phoneticPr fontId="2"/>
  </si>
  <si>
    <t>0012</t>
    <phoneticPr fontId="2"/>
  </si>
  <si>
    <t>川崎市多摩区中野島1-16-1</t>
    <rPh sb="0" eb="3">
      <t>カワサキシ</t>
    </rPh>
    <rPh sb="3" eb="6">
      <t>タマク</t>
    </rPh>
    <rPh sb="6" eb="9">
      <t>ナカノシマ</t>
    </rPh>
    <phoneticPr fontId="2"/>
  </si>
  <si>
    <t>044</t>
    <phoneticPr fontId="2"/>
  </si>
  <si>
    <t>946</t>
    <phoneticPr fontId="2"/>
  </si>
  <si>
    <t>0851</t>
    <phoneticPr fontId="2"/>
  </si>
  <si>
    <t>鈴木</t>
    <rPh sb="0" eb="2">
      <t>スズキ</t>
    </rPh>
    <phoneticPr fontId="2"/>
  </si>
  <si>
    <t>将也</t>
    <rPh sb="0" eb="2">
      <t>マサヤ</t>
    </rPh>
    <phoneticPr fontId="2"/>
  </si>
  <si>
    <t>すずき</t>
    <phoneticPr fontId="2"/>
  </si>
  <si>
    <t>まさや</t>
    <phoneticPr fontId="2"/>
  </si>
  <si>
    <t>駒木</t>
    <rPh sb="0" eb="2">
      <t>コマキ</t>
    </rPh>
    <phoneticPr fontId="2"/>
  </si>
  <si>
    <t>結大</t>
    <rPh sb="0" eb="1">
      <t>ムス</t>
    </rPh>
    <rPh sb="1" eb="2">
      <t>ダイ</t>
    </rPh>
    <phoneticPr fontId="2"/>
  </si>
  <si>
    <t>こまき</t>
    <phoneticPr fontId="2"/>
  </si>
  <si>
    <t>ゆうた</t>
    <phoneticPr fontId="2"/>
  </si>
  <si>
    <t>こまき</t>
    <phoneticPr fontId="2"/>
  </si>
  <si>
    <t>ゆうた</t>
    <phoneticPr fontId="2"/>
  </si>
  <si>
    <t>平林</t>
    <rPh sb="0" eb="2">
      <t>ヒラバヤシ</t>
    </rPh>
    <phoneticPr fontId="2"/>
  </si>
  <si>
    <t>叶多</t>
    <rPh sb="0" eb="1">
      <t>カナ</t>
    </rPh>
    <rPh sb="1" eb="2">
      <t>オオ</t>
    </rPh>
    <phoneticPr fontId="2"/>
  </si>
  <si>
    <t>ひらばやし</t>
    <phoneticPr fontId="2"/>
  </si>
  <si>
    <t>かなた</t>
    <phoneticPr fontId="2"/>
  </si>
  <si>
    <t>勝俣</t>
    <rPh sb="0" eb="2">
      <t>カツマタ</t>
    </rPh>
    <phoneticPr fontId="2"/>
  </si>
  <si>
    <t>天空</t>
    <rPh sb="0" eb="2">
      <t>テンクウ</t>
    </rPh>
    <phoneticPr fontId="2"/>
  </si>
  <si>
    <t>かつまた</t>
    <phoneticPr fontId="2"/>
  </si>
  <si>
    <t>そら</t>
    <phoneticPr fontId="2"/>
  </si>
  <si>
    <t>菅谷</t>
    <rPh sb="0" eb="2">
      <t>スガヤ</t>
    </rPh>
    <phoneticPr fontId="2"/>
  </si>
  <si>
    <t>秀太</t>
    <rPh sb="0" eb="2">
      <t>シュウタ</t>
    </rPh>
    <phoneticPr fontId="2"/>
  </si>
  <si>
    <t>すがや</t>
    <phoneticPr fontId="2"/>
  </si>
  <si>
    <t>しゅうた</t>
    <phoneticPr fontId="2"/>
  </si>
  <si>
    <t>宿谷</t>
    <rPh sb="0" eb="2">
      <t>シュクヤ</t>
    </rPh>
    <phoneticPr fontId="2"/>
  </si>
  <si>
    <t>しゅくや</t>
    <phoneticPr fontId="2"/>
  </si>
  <si>
    <t>ゆうき</t>
    <phoneticPr fontId="2"/>
  </si>
  <si>
    <t>沼田</t>
    <rPh sb="0" eb="2">
      <t>ヌマタ</t>
    </rPh>
    <phoneticPr fontId="2"/>
  </si>
  <si>
    <t>昂樹</t>
    <rPh sb="0" eb="1">
      <t>コウ</t>
    </rPh>
    <rPh sb="1" eb="2">
      <t>ジュ</t>
    </rPh>
    <phoneticPr fontId="2"/>
  </si>
  <si>
    <t>ぬまた</t>
    <phoneticPr fontId="2"/>
  </si>
  <si>
    <t>こうき</t>
    <phoneticPr fontId="2"/>
  </si>
  <si>
    <t>酒井</t>
    <rPh sb="0" eb="2">
      <t>サカイ</t>
    </rPh>
    <phoneticPr fontId="2"/>
  </si>
  <si>
    <t>陸斗</t>
    <rPh sb="0" eb="1">
      <t>リク</t>
    </rPh>
    <rPh sb="1" eb="2">
      <t>ト</t>
    </rPh>
    <phoneticPr fontId="2"/>
  </si>
  <si>
    <t>さかい</t>
    <phoneticPr fontId="2"/>
  </si>
  <si>
    <t>りくと</t>
    <phoneticPr fontId="2"/>
  </si>
  <si>
    <t>栗田</t>
    <rPh sb="0" eb="2">
      <t>クリタ</t>
    </rPh>
    <phoneticPr fontId="2"/>
  </si>
  <si>
    <t>藤田</t>
    <rPh sb="0" eb="2">
      <t>フジタ</t>
    </rPh>
    <phoneticPr fontId="2"/>
  </si>
  <si>
    <t>侑良</t>
    <rPh sb="0" eb="1">
      <t>ユウ</t>
    </rPh>
    <rPh sb="1" eb="2">
      <t>ヨ</t>
    </rPh>
    <phoneticPr fontId="2"/>
  </si>
  <si>
    <t>ふじた</t>
    <phoneticPr fontId="2"/>
  </si>
  <si>
    <t>ゆら</t>
    <phoneticPr fontId="2"/>
  </si>
  <si>
    <t>和真</t>
    <rPh sb="0" eb="2">
      <t>カズマ</t>
    </rPh>
    <phoneticPr fontId="2"/>
  </si>
  <si>
    <t>くりた</t>
    <phoneticPr fontId="2"/>
  </si>
  <si>
    <t>かずま</t>
    <phoneticPr fontId="2"/>
  </si>
  <si>
    <t>能勢</t>
    <rPh sb="0" eb="2">
      <t>ノセ</t>
    </rPh>
    <phoneticPr fontId="2"/>
  </si>
  <si>
    <t>雄大</t>
    <rPh sb="0" eb="2">
      <t>ユウダイ</t>
    </rPh>
    <phoneticPr fontId="2"/>
  </si>
  <si>
    <t>のせ</t>
    <phoneticPr fontId="2"/>
  </si>
  <si>
    <t>ゆうだい</t>
    <phoneticPr fontId="2"/>
  </si>
  <si>
    <t>優稀</t>
    <rPh sb="0" eb="1">
      <t>ユウ</t>
    </rPh>
    <rPh sb="1" eb="2">
      <t>キ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</si>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</sst>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AE33" sqref="AE3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S2" sqref="S2:Y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2149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川崎市立中野島中学校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736</v>
      </c>
      <c r="W12" s="152"/>
      <c r="X12" s="152"/>
      <c r="Y12" s="152"/>
      <c r="Z12" s="152"/>
      <c r="AA12" s="152"/>
      <c r="AB12" s="153" t="s">
        <v>736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736</v>
      </c>
      <c r="W13" s="140"/>
      <c r="X13" s="140"/>
      <c r="Y13" s="140"/>
      <c r="Z13" s="140"/>
      <c r="AA13" s="140"/>
      <c r="AB13" s="141" t="s">
        <v>736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696</v>
      </c>
      <c r="W14" s="170"/>
      <c r="X14" s="170"/>
      <c r="Y14" s="170"/>
      <c r="Z14" s="170"/>
      <c r="AA14" s="170"/>
      <c r="AB14" s="173" t="s">
        <v>697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694</v>
      </c>
      <c r="W15" s="161"/>
      <c r="X15" s="161"/>
      <c r="Y15" s="161"/>
      <c r="Z15" s="161"/>
      <c r="AA15" s="161"/>
      <c r="AB15" s="163" t="s">
        <v>695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698</v>
      </c>
      <c r="G20" s="202"/>
      <c r="H20" s="202"/>
      <c r="I20" s="202"/>
      <c r="J20" s="202"/>
      <c r="K20" s="202" t="s">
        <v>699</v>
      </c>
      <c r="L20" s="202"/>
      <c r="M20" s="202"/>
      <c r="N20" s="202"/>
      <c r="O20" s="203"/>
      <c r="P20" s="199">
        <v>2</v>
      </c>
      <c r="Q20" s="199"/>
      <c r="R20" s="204">
        <v>160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721</v>
      </c>
      <c r="AA20" s="202"/>
      <c r="AB20" s="202"/>
      <c r="AC20" s="202"/>
      <c r="AD20" s="202"/>
      <c r="AE20" s="202" t="s">
        <v>722</v>
      </c>
      <c r="AF20" s="202"/>
      <c r="AG20" s="202"/>
      <c r="AH20" s="202"/>
      <c r="AI20" s="203"/>
      <c r="AJ20" s="199">
        <v>1</v>
      </c>
      <c r="AK20" s="199"/>
      <c r="AL20" s="204">
        <v>150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694</v>
      </c>
      <c r="G21" s="217"/>
      <c r="H21" s="217"/>
      <c r="I21" s="217"/>
      <c r="J21" s="217"/>
      <c r="K21" s="217" t="s">
        <v>695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719</v>
      </c>
      <c r="AA21" s="217"/>
      <c r="AB21" s="217"/>
      <c r="AC21" s="217"/>
      <c r="AD21" s="217"/>
      <c r="AE21" s="217" t="s">
        <v>720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702</v>
      </c>
      <c r="G22" s="170"/>
      <c r="H22" s="170"/>
      <c r="I22" s="170"/>
      <c r="J22" s="170"/>
      <c r="K22" s="170" t="s">
        <v>703</v>
      </c>
      <c r="L22" s="170"/>
      <c r="M22" s="170"/>
      <c r="N22" s="170"/>
      <c r="O22" s="171"/>
      <c r="P22" s="211">
        <v>1</v>
      </c>
      <c r="Q22" s="211"/>
      <c r="R22" s="213">
        <v>155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726</v>
      </c>
      <c r="AA22" s="170"/>
      <c r="AB22" s="170"/>
      <c r="AC22" s="170"/>
      <c r="AD22" s="170"/>
      <c r="AE22" s="170" t="s">
        <v>727</v>
      </c>
      <c r="AF22" s="170"/>
      <c r="AG22" s="170"/>
      <c r="AH22" s="170"/>
      <c r="AI22" s="171"/>
      <c r="AJ22" s="211">
        <v>1</v>
      </c>
      <c r="AK22" s="211"/>
      <c r="AL22" s="213">
        <v>150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700</v>
      </c>
      <c r="G23" s="224"/>
      <c r="H23" s="224"/>
      <c r="I23" s="224"/>
      <c r="J23" s="224"/>
      <c r="K23" s="224" t="s">
        <v>701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724</v>
      </c>
      <c r="AA23" s="224"/>
      <c r="AB23" s="224"/>
      <c r="AC23" s="224"/>
      <c r="AD23" s="224"/>
      <c r="AE23" s="224" t="s">
        <v>725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706</v>
      </c>
      <c r="G24" s="170"/>
      <c r="H24" s="170"/>
      <c r="I24" s="170"/>
      <c r="J24" s="170"/>
      <c r="K24" s="170" t="s">
        <v>707</v>
      </c>
      <c r="L24" s="170"/>
      <c r="M24" s="170"/>
      <c r="N24" s="170"/>
      <c r="O24" s="171"/>
      <c r="P24" s="211">
        <v>1</v>
      </c>
      <c r="Q24" s="211"/>
      <c r="R24" s="213">
        <v>150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729</v>
      </c>
      <c r="AA24" s="170"/>
      <c r="AB24" s="170"/>
      <c r="AC24" s="170"/>
      <c r="AD24" s="170"/>
      <c r="AE24" s="170" t="s">
        <v>730</v>
      </c>
      <c r="AF24" s="170"/>
      <c r="AG24" s="170"/>
      <c r="AH24" s="170"/>
      <c r="AI24" s="171"/>
      <c r="AJ24" s="211">
        <v>1</v>
      </c>
      <c r="AK24" s="211"/>
      <c r="AL24" s="213">
        <v>150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704</v>
      </c>
      <c r="G25" s="224"/>
      <c r="H25" s="224"/>
      <c r="I25" s="224"/>
      <c r="J25" s="224"/>
      <c r="K25" s="224" t="s">
        <v>705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723</v>
      </c>
      <c r="AA25" s="224"/>
      <c r="AB25" s="224"/>
      <c r="AC25" s="224"/>
      <c r="AD25" s="224"/>
      <c r="AE25" s="224" t="s">
        <v>728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710</v>
      </c>
      <c r="G26" s="170"/>
      <c r="H26" s="170"/>
      <c r="I26" s="170"/>
      <c r="J26" s="170"/>
      <c r="K26" s="170" t="s">
        <v>711</v>
      </c>
      <c r="L26" s="170"/>
      <c r="M26" s="170"/>
      <c r="N26" s="170"/>
      <c r="O26" s="171"/>
      <c r="P26" s="211">
        <v>1</v>
      </c>
      <c r="Q26" s="211"/>
      <c r="R26" s="213">
        <v>160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733</v>
      </c>
      <c r="AA26" s="170"/>
      <c r="AB26" s="170"/>
      <c r="AC26" s="170"/>
      <c r="AD26" s="170"/>
      <c r="AE26" s="170" t="s">
        <v>734</v>
      </c>
      <c r="AF26" s="170"/>
      <c r="AG26" s="170"/>
      <c r="AH26" s="170"/>
      <c r="AI26" s="171"/>
      <c r="AJ26" s="211">
        <v>1</v>
      </c>
      <c r="AK26" s="211"/>
      <c r="AL26" s="213">
        <v>150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708</v>
      </c>
      <c r="G27" s="224"/>
      <c r="H27" s="224"/>
      <c r="I27" s="224"/>
      <c r="J27" s="224"/>
      <c r="K27" s="224" t="s">
        <v>709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731</v>
      </c>
      <c r="AA27" s="224"/>
      <c r="AB27" s="224"/>
      <c r="AC27" s="224"/>
      <c r="AD27" s="224"/>
      <c r="AE27" s="224" t="s">
        <v>732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713</v>
      </c>
      <c r="G28" s="170"/>
      <c r="H28" s="170"/>
      <c r="I28" s="170"/>
      <c r="J28" s="170"/>
      <c r="K28" s="170" t="s">
        <v>714</v>
      </c>
      <c r="L28" s="170"/>
      <c r="M28" s="170"/>
      <c r="N28" s="170"/>
      <c r="O28" s="171"/>
      <c r="P28" s="211">
        <v>1</v>
      </c>
      <c r="Q28" s="211"/>
      <c r="R28" s="213">
        <v>150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712</v>
      </c>
      <c r="G29" s="224"/>
      <c r="H29" s="224"/>
      <c r="I29" s="224"/>
      <c r="J29" s="224"/>
      <c r="K29" s="224" t="s">
        <v>735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717</v>
      </c>
      <c r="G30" s="170"/>
      <c r="H30" s="170"/>
      <c r="I30" s="170"/>
      <c r="J30" s="170"/>
      <c r="K30" s="170" t="s">
        <v>718</v>
      </c>
      <c r="L30" s="170"/>
      <c r="M30" s="170"/>
      <c r="N30" s="170"/>
      <c r="O30" s="171"/>
      <c r="P30" s="211">
        <v>1</v>
      </c>
      <c r="Q30" s="211"/>
      <c r="R30" s="213">
        <v>150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715</v>
      </c>
      <c r="G31" s="161"/>
      <c r="H31" s="161"/>
      <c r="I31" s="161"/>
      <c r="J31" s="161"/>
      <c r="K31" s="161" t="s">
        <v>716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2149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川崎市立中野島中学校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すずき</v>
      </c>
      <c r="F7" s="346"/>
      <c r="G7" s="346"/>
      <c r="H7" s="346"/>
      <c r="I7" s="346"/>
      <c r="J7" s="346"/>
      <c r="K7" s="346" t="str">
        <f>IF(入力!L12="","",入力!L12)</f>
        <v>まさや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 xml:space="preserve"> </v>
      </c>
      <c r="V7" s="167"/>
      <c r="W7" s="167"/>
      <c r="X7" s="167"/>
      <c r="Y7" s="167"/>
      <c r="Z7" s="320"/>
      <c r="AA7" s="303" t="str">
        <f>IF(入力!AB12="","",入力!AB12)</f>
        <v xml:space="preserve"> 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鈴木</v>
      </c>
      <c r="F8" s="334"/>
      <c r="G8" s="334"/>
      <c r="H8" s="334"/>
      <c r="I8" s="334"/>
      <c r="J8" s="334"/>
      <c r="K8" s="334" t="str">
        <f>IF(入力!L13="","",入力!L13)</f>
        <v>将也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こまき</v>
      </c>
      <c r="V9" s="167"/>
      <c r="W9" s="167"/>
      <c r="X9" s="167"/>
      <c r="Y9" s="167"/>
      <c r="Z9" s="320"/>
      <c r="AA9" s="303" t="str">
        <f>IF(入力!AB14="","",入力!AB14)</f>
        <v>ゆうた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駒木</v>
      </c>
      <c r="V10" s="306"/>
      <c r="W10" s="306"/>
      <c r="X10" s="306"/>
      <c r="Y10" s="306"/>
      <c r="Z10" s="309"/>
      <c r="AA10" s="305" t="str">
        <f>IF(入力!AB15="","",入力!AB15)</f>
        <v>結大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こまき</v>
      </c>
      <c r="F15" s="299"/>
      <c r="G15" s="299"/>
      <c r="H15" s="299"/>
      <c r="I15" s="299"/>
      <c r="J15" s="299" t="str">
        <f>IF(入力!K20="","",入力!K20)</f>
        <v>ゆうた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さかい</v>
      </c>
      <c r="Z15" s="299"/>
      <c r="AA15" s="299"/>
      <c r="AB15" s="299"/>
      <c r="AC15" s="299"/>
      <c r="AD15" s="299" t="str">
        <f>IF(入力!AE20="","",入力!AE20)</f>
        <v>りくと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駒木</v>
      </c>
      <c r="F16" s="314"/>
      <c r="G16" s="314"/>
      <c r="H16" s="314"/>
      <c r="I16" s="314"/>
      <c r="J16" s="314" t="str">
        <f>IF(入力!K21="","",入力!K21)</f>
        <v>結大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酒井</v>
      </c>
      <c r="Z16" s="314"/>
      <c r="AA16" s="314"/>
      <c r="AB16" s="314"/>
      <c r="AC16" s="314"/>
      <c r="AD16" s="314" t="str">
        <f>IF(入力!AE21="","",入力!AE21)</f>
        <v>陸斗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ひらばやし</v>
      </c>
      <c r="F17" s="285"/>
      <c r="G17" s="285"/>
      <c r="H17" s="285"/>
      <c r="I17" s="285"/>
      <c r="J17" s="285" t="str">
        <f>IF(入力!K22="","",入力!K22)</f>
        <v>かなた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155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ふじた</v>
      </c>
      <c r="Z17" s="285"/>
      <c r="AA17" s="285"/>
      <c r="AB17" s="285"/>
      <c r="AC17" s="285"/>
      <c r="AD17" s="285" t="str">
        <f>IF(入力!AE22="","",入力!AE22)</f>
        <v>ゆら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150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平林</v>
      </c>
      <c r="F18" s="278"/>
      <c r="G18" s="278"/>
      <c r="H18" s="278"/>
      <c r="I18" s="278"/>
      <c r="J18" s="278" t="str">
        <f>IF(入力!K23="","",入力!K23)</f>
        <v>叶多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藤田</v>
      </c>
      <c r="Z18" s="278"/>
      <c r="AA18" s="278"/>
      <c r="AB18" s="278"/>
      <c r="AC18" s="278"/>
      <c r="AD18" s="278" t="str">
        <f>IF(入力!AE23="","",入力!AE23)</f>
        <v>侑良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かつまた</v>
      </c>
      <c r="F19" s="285"/>
      <c r="G19" s="285"/>
      <c r="H19" s="285"/>
      <c r="I19" s="285"/>
      <c r="J19" s="285" t="str">
        <f>IF(入力!K24="","",入力!K24)</f>
        <v>そら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150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くりた</v>
      </c>
      <c r="Z19" s="285"/>
      <c r="AA19" s="285"/>
      <c r="AB19" s="285"/>
      <c r="AC19" s="285"/>
      <c r="AD19" s="285" t="str">
        <f>IF(入力!AE24="","",入力!AE24)</f>
        <v>かずま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150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勝俣</v>
      </c>
      <c r="F20" s="278"/>
      <c r="G20" s="278"/>
      <c r="H20" s="278"/>
      <c r="I20" s="278"/>
      <c r="J20" s="278" t="str">
        <f>IF(入力!K25="","",入力!K25)</f>
        <v>天空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栗田</v>
      </c>
      <c r="Z20" s="278"/>
      <c r="AA20" s="278"/>
      <c r="AB20" s="278"/>
      <c r="AC20" s="278"/>
      <c r="AD20" s="278" t="str">
        <f>IF(入力!AE25="","",入力!AE25)</f>
        <v>和真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すがや</v>
      </c>
      <c r="F21" s="285"/>
      <c r="G21" s="285"/>
      <c r="H21" s="285"/>
      <c r="I21" s="285"/>
      <c r="J21" s="285" t="str">
        <f>IF(入力!K26="","",入力!K26)</f>
        <v>しゅうた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160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のせ</v>
      </c>
      <c r="Z21" s="285"/>
      <c r="AA21" s="285"/>
      <c r="AB21" s="285"/>
      <c r="AC21" s="285"/>
      <c r="AD21" s="285" t="str">
        <f>IF(入力!AE26="","",入力!AE26)</f>
        <v>ゆうだい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150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菅谷</v>
      </c>
      <c r="F22" s="278"/>
      <c r="G22" s="278"/>
      <c r="H22" s="278"/>
      <c r="I22" s="278"/>
      <c r="J22" s="278" t="str">
        <f>IF(入力!K27="","",入力!K27)</f>
        <v>秀太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能勢</v>
      </c>
      <c r="Z22" s="278"/>
      <c r="AA22" s="278"/>
      <c r="AB22" s="278"/>
      <c r="AC22" s="278"/>
      <c r="AD22" s="278" t="str">
        <f>IF(入力!AE27="","",入力!AE27)</f>
        <v>雄大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しゅくや</v>
      </c>
      <c r="F23" s="285"/>
      <c r="G23" s="285"/>
      <c r="H23" s="285"/>
      <c r="I23" s="285"/>
      <c r="J23" s="285" t="str">
        <f>IF(入力!K28="","",入力!K28)</f>
        <v>ゆうき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宿谷</v>
      </c>
      <c r="F24" s="278"/>
      <c r="G24" s="278"/>
      <c r="H24" s="278"/>
      <c r="I24" s="278"/>
      <c r="J24" s="278" t="str">
        <f>IF(入力!K29="","",入力!K29)</f>
        <v>優稀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ぬまた</v>
      </c>
      <c r="F25" s="285"/>
      <c r="G25" s="285"/>
      <c r="H25" s="285"/>
      <c r="I25" s="285"/>
      <c r="J25" s="285" t="str">
        <f>IF(入力!K30="","",入力!K30)</f>
        <v>こうき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沼田</v>
      </c>
      <c r="F26" s="291"/>
      <c r="G26" s="291"/>
      <c r="H26" s="291"/>
      <c r="I26" s="291"/>
      <c r="J26" s="291" t="str">
        <f>IF(入力!K31="","",入力!K31)</f>
        <v>昂樹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2149</v>
      </c>
      <c r="B7" s="45" t="str">
        <f t="shared" ref="B7:C7" si="0">IF($A$8="","",IF($A$9="",B8,B8&amp;"・"&amp;B9))</f>
        <v>川崎市立中野島中学校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214</v>
      </c>
      <c r="G7" s="45" t="str">
        <f t="shared" si="1"/>
        <v>0012</v>
      </c>
      <c r="H7" s="45">
        <f t="shared" si="1"/>
        <v>0</v>
      </c>
      <c r="I7" s="45" t="str">
        <f t="shared" si="1"/>
        <v>川崎市多摩区中野島1-16-1</v>
      </c>
      <c r="J7" s="45">
        <f t="shared" si="1"/>
        <v>0</v>
      </c>
      <c r="K7" s="45" t="str">
        <f t="shared" si="1"/>
        <v>044</v>
      </c>
      <c r="L7" s="45" t="str">
        <f t="shared" si="1"/>
        <v>944</v>
      </c>
      <c r="M7" s="45" t="str">
        <f t="shared" si="1"/>
        <v>4734</v>
      </c>
      <c r="N7" s="45" t="str">
        <f t="shared" si="1"/>
        <v>044</v>
      </c>
      <c r="O7" s="45" t="str">
        <f t="shared" si="1"/>
        <v>946</v>
      </c>
      <c r="P7" s="45" t="str">
        <f t="shared" si="1"/>
        <v>0851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2149</v>
      </c>
      <c r="B8" s="46" t="str">
        <f>IF(入力!$F$3="","",入力!$F$3)</f>
        <v>川崎市立中野島中学校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214</v>
      </c>
      <c r="G8" s="57" t="str">
        <f>IF(入力!$I$6="","",入力!$I$6)</f>
        <v>0012</v>
      </c>
      <c r="H8" s="46"/>
      <c r="I8" s="46" t="str">
        <f>IF(入力!$L$5="","",入力!$L$5)</f>
        <v>川崎市多摩区中野島1-16-1</v>
      </c>
      <c r="J8" s="46"/>
      <c r="K8" s="57" t="str">
        <f>IF(入力!$AB$4="","",入力!$AB$4)</f>
        <v>044</v>
      </c>
      <c r="L8" s="57" t="str">
        <f>IF(入力!$AG$4="","",入力!$AG$4)</f>
        <v>944</v>
      </c>
      <c r="M8" s="57" t="str">
        <f>IF(入力!$AL$4="","",入力!$AL$4)</f>
        <v>4734</v>
      </c>
      <c r="N8" s="57" t="str">
        <f>IF(入力!$AB$6="","",入力!$AB$6)</f>
        <v>044</v>
      </c>
      <c r="O8" s="57" t="str">
        <f>IF(入力!$AG$6="","",入力!$AG$6)</f>
        <v>946</v>
      </c>
      <c r="P8" s="57" t="str">
        <f>IF(入力!$AL$6="","",入力!$AL$6)</f>
        <v>0851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4734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将也</v>
      </c>
      <c r="E16" s="46" t="str">
        <f>IF(入力!$F$12="","",入力!$F$12)</f>
        <v>すずき</v>
      </c>
      <c r="F16" s="46" t="str">
        <f>IF(入力!$L$12="","",入力!$L$12)</f>
        <v>まさや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駒木</v>
      </c>
      <c r="D24" s="46" t="str">
        <f>IF(入力!$AB$15="","",入力!$AB$15)</f>
        <v>結大</v>
      </c>
      <c r="E24" s="46" t="str">
        <f>IF(入力!$V$14="","",入力!$V$14)</f>
        <v>こまき</v>
      </c>
      <c r="F24" s="46" t="str">
        <f>IF(入力!$AB$14="","",入力!$AB$14)</f>
        <v>ゆうた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駒木</v>
      </c>
      <c r="D53" s="46" t="str">
        <f>IF(OR(L53&lt;&gt;"○",入力!K21=""),"",入力!K21)</f>
        <v>結大</v>
      </c>
      <c r="E53" s="46" t="str">
        <f>IF(OR(L53&lt;&gt;"○",入力!F20=""),"",入力!F20)</f>
        <v>こまき</v>
      </c>
      <c r="F53" s="46" t="str">
        <f>IF(OR(L53&lt;&gt;"○",入力!K20=""),"",入力!K20)</f>
        <v>ゆうた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平林</v>
      </c>
      <c r="D54" s="46" t="str">
        <f>IF(OR(L54&lt;&gt;"○",入力!K23=""),"",入力!K23)</f>
        <v>叶多</v>
      </c>
      <c r="E54" s="46" t="str">
        <f>IF(OR(L54&lt;&gt;"○",入力!F22=""),"",入力!F22)</f>
        <v>ひらばやし</v>
      </c>
      <c r="F54" s="46" t="str">
        <f>IF(OR(L54&lt;&gt;"○",入力!K22=""),"",入力!K22)</f>
        <v>かなた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勝俣</v>
      </c>
      <c r="D55" s="46" t="str">
        <f>IF(OR(L55&lt;&gt;"○",入力!K25=""),"",入力!K25)</f>
        <v>天空</v>
      </c>
      <c r="E55" s="46" t="str">
        <f>IF(OR(L55&lt;&gt;"○",入力!F24=""),"",入力!F24)</f>
        <v>かつまた</v>
      </c>
      <c r="F55" s="46" t="str">
        <f>IF(OR(L55&lt;&gt;"○",入力!K24=""),"",入力!K24)</f>
        <v>そら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菅谷</v>
      </c>
      <c r="D56" s="46" t="str">
        <f>IF(OR(L56&lt;&gt;"○",入力!K27=""),"",入力!K27)</f>
        <v>秀太</v>
      </c>
      <c r="E56" s="46" t="str">
        <f>IF(OR(L56&lt;&gt;"○",入力!F26=""),"",入力!F26)</f>
        <v>すがや</v>
      </c>
      <c r="F56" s="46" t="str">
        <f>IF(OR(L56&lt;&gt;"○",入力!K26=""),"",入力!K26)</f>
        <v>しゅうた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宿谷</v>
      </c>
      <c r="D57" s="46" t="str">
        <f>IF(OR(L57&lt;&gt;"○",入力!K29=""),"",入力!K29)</f>
        <v>優稀</v>
      </c>
      <c r="E57" s="46" t="str">
        <f>IF(OR(L57&lt;&gt;"○",入力!F28=""),"",入力!F28)</f>
        <v>しゅくや</v>
      </c>
      <c r="F57" s="46" t="str">
        <f>IF(OR(L57&lt;&gt;"○",入力!K28=""),"",入力!K28)</f>
        <v>ゆうき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沼田</v>
      </c>
      <c r="D58" s="46" t="str">
        <f>IF(OR(L58&lt;&gt;"○",入力!K31=""),"",入力!K31)</f>
        <v>昂樹</v>
      </c>
      <c r="E58" s="46" t="str">
        <f>IF(OR(L58&lt;&gt;"○",入力!F30=""),"",入力!F30)</f>
        <v>ぬまた</v>
      </c>
      <c r="F58" s="46" t="str">
        <f>IF(OR(L58&lt;&gt;"○",入力!K30=""),"",入力!K30)</f>
        <v>こうき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酒井</v>
      </c>
      <c r="D59" s="46" t="str">
        <f>IF(OR(L59&lt;&gt;"○",入力!AE21=""),"",入力!AE21)</f>
        <v>陸斗</v>
      </c>
      <c r="E59" s="46" t="str">
        <f>IF(OR(L59&lt;&gt;"○",入力!Z20=""),"",入力!Z20)</f>
        <v>さかい</v>
      </c>
      <c r="F59" s="46" t="str">
        <f>IF(OR(L59&lt;&gt;"○",入力!AE20=""),"",入力!AE20)</f>
        <v>りくと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藤田</v>
      </c>
      <c r="D60" s="46" t="str">
        <f>IF(OR(L60&lt;&gt;"○",入力!AE23=""),"",入力!AE23)</f>
        <v>侑良</v>
      </c>
      <c r="E60" s="46" t="str">
        <f>IF(OR(L60&lt;&gt;"○",入力!Z22=""),"",入力!Z22)</f>
        <v>ふじた</v>
      </c>
      <c r="F60" s="46" t="str">
        <f>IF(OR(L60&lt;&gt;"○",入力!AE22=""),"",入力!AE22)</f>
        <v>ゆら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栗田</v>
      </c>
      <c r="D61" s="46" t="str">
        <f>IF(OR(L61&lt;&gt;"○",入力!AE25=""),"",入力!AE25)</f>
        <v>和真</v>
      </c>
      <c r="E61" s="46" t="str">
        <f>IF(OR(L61&lt;&gt;"○",入力!Z24=""),"",入力!Z24)</f>
        <v>くりた</v>
      </c>
      <c r="F61" s="46" t="str">
        <f>IF(OR(L61&lt;&gt;"○",入力!AE24=""),"",入力!AE24)</f>
        <v>かずま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能勢</v>
      </c>
      <c r="D62" s="46" t="str">
        <f>IF(OR(L62&lt;&gt;"○",入力!AE27=""),"",入力!AE27)</f>
        <v>雄大</v>
      </c>
      <c r="E62" s="46" t="str">
        <f>IF(OR(L62&lt;&gt;"○",入力!Z26=""),"",入力!Z26)</f>
        <v>のせ</v>
      </c>
      <c r="F62" s="46" t="str">
        <f>IF(OR(L62&lt;&gt;"○",入力!AE26=""),"",入力!AE26)</f>
        <v>ゆうだい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2018-11-09T09:37:21Z</cp:lastPrinted>
  <dcterms:created xsi:type="dcterms:W3CDTF">2006-11-03T01:52:14Z</dcterms:created>
  <dcterms:modified xsi:type="dcterms:W3CDTF">2018-11-09T09:42:10Z</dcterms:modified>
</cp:coreProperties>
</file>