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男バレ\"/>
    </mc:Choice>
  </mc:AlternateContent>
  <bookViews>
    <workbookView xWindow="0" yWindow="0" windowWidth="20490" windowHeight="99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<sst xmlns="http://schemas.openxmlformats.org/spreadsheetml/2006/main" count="1485" uniqueCount="763">
  <si>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</si>
  <si>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</si>
  <si>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</si>
  <si>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</si>
  <si>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</si>
  <si>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</si>
  <si>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</si>
  <si>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</si>
  <si>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</si>
  <si>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</si>
  <si>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</si>
  <si>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</si>
  <si>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</si>
  <si>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</si>
  <si>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</si>
  <si>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</si>
  <si>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</si>
  <si>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</si>
  <si>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</si>
  <si>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</si>
  <si>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</si>
  <si>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</si>
  <si>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</si>
  <si>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</si>
  <si>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</si>
  <si>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</si>
  <si>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</si>
  <si>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</si>
  <si>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</si>
  <si>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</si>
  <si>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</si>
  <si>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</si>
  <si>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</si>
  <si>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</si>
  <si>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</si>
  <si>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</si>
  <si>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</si>
  <si>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</si>
  <si>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</si>
  <si>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</si>
  <si>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</si>
  <si>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</si>
  <si>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</si>
  <si>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</si>
  <si>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</si>
  <si>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</si>
  <si>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</si>
  <si>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</si>
  <si>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</si>
  <si>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</si>
  <si>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</si>
  <si>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</si>
  <si>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</si>
  <si>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</si>
  <si>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</si>
  <si>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</si>
  <si>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</si>
  <si>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</si>
  <si>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</si>
  <si>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</si>
  <si>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</si>
  <si>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</si>
  <si>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</si>
  <si>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</si>
  <si>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</si>
  <si>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</si>
  <si>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</si>
  <si>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</si>
  <si>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</si>
  <si>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</si>
  <si>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</si>
  <si>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</si>
  <si>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</si>
  <si>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</si>
  <si>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</si>
  <si>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</si>
  <si>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</si>
  <si>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</si>
  <si>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</si>
  <si>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</si>
  <si>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</si>
  <si>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</si>
  <si>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</si>
  <si>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</si>
  <si>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</si>
  <si>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</si>
  <si>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</si>
  <si>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</si>
  <si>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</si>
  <si>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</si>
  <si>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</si>
  <si>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</si>
  <si>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</si>
  <si>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</si>
  <si>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</si>
  <si>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</si>
  <si>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</si>
  <si>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</si>
  <si>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</si>
  <si>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</si>
  <si>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</si>
  <si>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</si>
  <si>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</si>
  <si>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</si>
  <si>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</si>
  <si>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</si>
  <si>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</si>
  <si>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</si>
  <si>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</si>
  <si>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</si>
  <si>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</si>
  <si>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</si>
  <si>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</si>
  <si>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</si>
  <si>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</si>
  <si>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</si>
  <si>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</si>
  <si>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</si>
  <si>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</si>
  <si>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</si>
  <si>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</si>
  <si>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</si>
  <si>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</si>
  <si>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</si>
  <si>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</si>
  <si>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</si>
  <si>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</si>
  <si>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</si>
  <si>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</si>
  <si>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</si>
  <si>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</si>
  <si>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</si>
  <si>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</si>
  <si>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</si>
  <si>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</si>
  <si>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</si>
  <si>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</si>
  <si>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</si>
  <si>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</si>
  <si>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</si>
  <si>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</si>
  <si>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</si>
  <si>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</si>
  <si>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</si>
  <si>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</si>
  <si>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</si>
  <si>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</si>
  <si>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</si>
  <si>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</si>
  <si>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</si>
  <si>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</si>
  <si>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</si>
  <si>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</si>
  <si>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</si>
  <si>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</si>
  <si>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</si>
  <si>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</si>
  <si>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</si>
  <si>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</si>
  <si>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</si>
  <si>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</si>
  <si>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</si>
  <si>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</si>
  <si>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</si>
  <si>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</si>
  <si>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</si>
  <si>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</si>
  <si>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</si>
  <si>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</si>
  <si>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</si>
  <si>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</si>
  <si>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</si>
  <si>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</si>
  <si>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</si>
  <si>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</si>
  <si>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</si>
  <si>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</si>
  <si>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</si>
  <si>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</si>
  <si>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</si>
  <si>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</si>
  <si>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</si>
  <si>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</si>
  <si>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</si>
  <si>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</si>
  <si>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</si>
  <si>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</si>
  <si>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</si>
  <si>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</si>
  <si>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</si>
  <si>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</si>
  <si>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</si>
  <si>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</si>
  <si>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</si>
  <si>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</si>
  <si>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</si>
  <si>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</si>
  <si>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</si>
  <si>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</si>
  <si>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</si>
  <si>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</si>
  <si>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</si>
  <si>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</si>
  <si>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</si>
  <si>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</si>
  <si>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</si>
  <si>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</si>
  <si>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</si>
  <si>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</si>
  <si>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</si>
  <si>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</si>
  <si>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</si>
  <si>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</si>
  <si>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</si>
  <si>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</si>
  <si>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</si>
  <si>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</si>
  <si>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</si>
  <si>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</si>
  <si>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</si>
  <si>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</si>
  <si>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</si>
  <si>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</si>
  <si>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</si>
  <si>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</si>
  <si>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</si>
  <si>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</si>
  <si>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</si>
  <si>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</si>
  <si>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</si>
  <si>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</si>
  <si>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</si>
  <si>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</si>
  <si>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</si>
  <si>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</si>
  <si>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</si>
  <si>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</si>
  <si>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</si>
  <si>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</si>
  <si>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</si>
  <si>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</si>
  <si>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</si>
  <si>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</si>
  <si>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</si>
  <si>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</si>
  <si>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</si>
  <si>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</si>
  <si>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</si>
  <si>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</si>
  <si>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</si>
  <si>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</si>
  <si>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</si>
  <si>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</si>
  <si>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</si>
  <si>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</si>
  <si>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</si>
  <si>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</si>
  <si>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</si>
  <si>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</si>
  <si>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</si>
  <si>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</si>
  <si>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</si>
  <si>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</si>
  <si>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</si>
  <si>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</si>
  <si>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</si>
  <si>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</si>
  <si>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</si>
  <si>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</si>
  <si>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</si>
  <si>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</si>
  <si>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</si>
  <si>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</si>
  <si>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</si>
  <si>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</si>
  <si>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</si>
  <si>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</si>
  <si>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</si>
  <si>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</si>
  <si>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</si>
  <si>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</si>
  <si>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</si>
  <si>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</si>
  <si>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</si>
  <si>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</si>
  <si>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</si>
  <si>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</si>
  <si>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</si>
  <si>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</si>
  <si>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</si>
  <si>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</si>
  <si>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</si>
  <si>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</si>
  <si>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</si>
  <si>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</si>
  <si>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</si>
  <si>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</si>
  <si>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</si>
  <si>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</si>
  <si>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</si>
  <si>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</si>
  <si>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</si>
  <si>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</si>
  <si>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</si>
  <si>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</si>
  <si>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</si>
  <si>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</si>
  <si>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</si>
  <si>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</si>
  <si>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</si>
  <si>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</si>
  <si>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</si>
  <si>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</si>
  <si>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</si>
  <si>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</si>
  <si>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</si>
  <si>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</si>
  <si>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</si>
  <si>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</si>
  <si>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</si>
  <si>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</si>
  <si>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</si>
  <si>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</si>
  <si>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</si>
  <si>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</si>
  <si>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</si>
  <si>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</si>
  <si>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</si>
  <si>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</si>
  <si>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</si>
  <si>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</si>
  <si>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</si>
  <si>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</si>
  <si>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</si>
  <si>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</si>
  <si>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</si>
  <si>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</si>
  <si>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</si>
  <si>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</si>
  <si>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</si>
  <si>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</si>
  <si>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</si>
  <si>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</si>
  <si>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</si>
  <si>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</si>
  <si>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</si>
  <si>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</si>
  <si>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</si>
  <si>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</si>
  <si>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</si>
  <si>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</si>
  <si>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</si>
  <si>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</si>
  <si>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</si>
  <si>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</si>
  <si>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</si>
  <si>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</si>
  <si>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</si>
  <si>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</si>
  <si>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</si>
  <si>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</si>
  <si>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</si>
  <si>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</si>
  <si>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</si>
  <si>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</si>
  <si>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</si>
  <si>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</si>
  <si>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</si>
  <si>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</si>
  <si>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</si>
  <si>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</si>
  <si>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</si>
  <si>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</si>
  <si>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</si>
  <si>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</si>
  <si>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</si>
  <si>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</si>
  <si>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</si>
  <si>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</si>
  <si>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</si>
  <si>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</si>
  <si>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</si>
  <si>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</si>
  <si>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</si>
  <si>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</si>
  <si>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</si>
  <si>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</si>
  <si>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</si>
  <si>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</si>
  <si>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</si>
  <si>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</si>
  <si>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</si>
  <si>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</si>
  <si>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</si>
  <si>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</si>
  <si>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</si>
  <si>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</si>
  <si>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</si>
  <si>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</si>
  <si>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</si>
  <si>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</si>
  <si>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</si>
  <si>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</si>
  <si>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</si>
  <si>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</si>
  <si>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</si>
  <si>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</si>
  <si>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</si>
  <si>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</si>
  <si>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</si>
  <si>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</si>
  <si>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</si>
  <si>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</si>
  <si>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</si>
  <si>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</si>
  <si>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</si>
  <si>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</si>
  <si>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</si>
  <si>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</si>
  <si>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</si>
  <si>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</si>
  <si>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</si>
  <si>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</si>
  <si>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</si>
  <si>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</si>
  <si>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</si>
  <si>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</si>
  <si>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</si>
  <si>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</si>
  <si>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</si>
  <si>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</si>
  <si>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</si>
  <si>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</si>
  <si>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</si>
  <si>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</si>
  <si>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</si>
  <si>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</si>
  <si>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</si>
  <si>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</si>
  <si>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</si>
  <si>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</si>
  <si>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</si>
  <si>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</si>
  <si>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</si>
  <si>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</si>
  <si>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</si>
  <si>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</si>
  <si>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</si>
  <si>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</si>
  <si>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</si>
  <si>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</si>
  <si>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</si>
  <si>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</si>
  <si>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</si>
  <si>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</si>
  <si>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</si>
  <si>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</si>
  <si>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</si>
  <si>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</si>
  <si>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</si>
  <si>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</si>
  <si>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</si>
  <si>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</si>
  <si>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</si>
  <si>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</si>
  <si>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</si>
  <si>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</si>
  <si>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</si>
  <si>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</si>
  <si>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</si>
  <si>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</si>
  <si>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</si>
  <si>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</si>
  <si>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</si>
  <si>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</si>
  <si>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</si>
  <si>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</si>
  <si>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</si>
  <si>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</si>
  <si>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</si>
  <si>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</si>
  <si>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</si>
  <si>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</si>
  <si>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</si>
  <si>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</si>
  <si>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</si>
  <si>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</si>
  <si>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</si>
  <si>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</si>
  <si>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</si>
  <si>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</si>
  <si>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</si>
  <si>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</si>
  <si>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</si>
  <si>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</si>
  <si>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</si>
  <si>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</si>
  <si>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</si>
  <si>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</si>
  <si>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</si>
  <si>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</si>
  <si>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</si>
  <si>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</si>
  <si>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</si>
  <si>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</si>
  <si>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</si>
  <si>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</si>
  <si>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</si>
  <si>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</si>
  <si>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</si>
  <si>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</si>
  <si>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</si>
  <si>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</si>
  <si>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</si>
  <si>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</si>
  <si>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</si>
  <si>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</si>
  <si>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</si>
  <si>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</si>
  <si>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</si>
  <si>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</si>
  <si>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</si>
  <si>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</si>
  <si>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</si>
  <si>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</si>
  <si>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</si>
  <si>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</si>
  <si>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</si>
  <si>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</si>
  <si>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</si>
  <si>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</si>
  <si>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</si>
  <si>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</si>
  <si>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</si>
  <si>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</si>
  <si>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</si>
  <si>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</si>
  <si>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</si>
  <si>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</si>
  <si>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</si>
  <si>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</si>
  <si>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</si>
  <si>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</si>
  <si>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</si>
  <si>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</si>
  <si>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</si>
  <si>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</si>
  <si>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</si>
  <si>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</si>
  <si>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</si>
  <si>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</si>
  <si>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</si>
  <si>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</si>
  <si>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</si>
  <si>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</si>
  <si>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</si>
  <si>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</si>
  <si>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</si>
  <si>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</si>
  <si>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</si>
  <si>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</si>
  <si>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</si>
  <si>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</si>
  <si>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</si>
  <si>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</si>
  <si>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</si>
  <si>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</si>
  <si>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</si>
  <si>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</si>
  <si>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</si>
  <si>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</si>
  <si>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</si>
  <si>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</si>
  <si>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</si>
  <si>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</si>
  <si>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</si>
  <si>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</si>
  <si>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</si>
  <si>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</si>
  <si>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</si>
  <si>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</si>
  <si>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</si>
  <si>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</si>
  <si>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</si>
  <si>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</si>
  <si>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</si>
  <si>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</si>
  <si>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</si>
  <si>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</si>
  <si>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</si>
  <si>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</si>
  <si>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</si>
  <si>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</si>
  <si>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</si>
  <si>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</si>
  <si>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</si>
  <si>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</si>
  <si>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</si>
  <si>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</si>
  <si>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</si>
  <si>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</si>
  <si>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</si>
  <si>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</si>
  <si>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</si>
  <si>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</si>
  <si>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</si>
  <si>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</si>
  <si>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</si>
  <si>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</si>
  <si>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</si>
  <si>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</si>
  <si>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</si>
  <si>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</si>
  <si>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</si>
  <si>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</si>
  <si>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</si>
  <si>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</si>
  <si>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</si>
  <si>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</si>
  <si>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</si>
  <si>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</si>
  <si>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</si>
  <si>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</si>
  <si>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</si>
  <si>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</si>
  <si>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</si>
  <si>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</si>
  <si>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</si>
  <si>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</si>
  <si>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</si>
  <si>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</si>
  <si>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</si>
  <si>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</si>
  <si>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</si>
  <si>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</si>
  <si>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</si>
  <si>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</si>
  <si>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</si>
  <si>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</si>
  <si>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</si>
  <si>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</si>
  <si>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</si>
  <si>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</si>
  <si>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</si>
  <si>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</si>
  <si>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</si>
  <si>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</si>
  <si>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</si>
  <si>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</si>
  <si>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</si>
  <si>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</si>
  <si>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</si>
  <si>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</si>
  <si>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</si>
  <si>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</si>
  <si>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</si>
  <si>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</si>
  <si>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</si>
  <si>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</si>
  <si>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</si>
  <si>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</si>
  <si>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</si>
  <si>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</si>
  <si>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</si>
  <si>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</si>
  <si>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</si>
  <si>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</si>
  <si>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</si>
  <si>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</si>
  <si>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</si>
  <si>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</si>
  <si>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</si>
  <si>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</si>
  <si>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</si>
  <si>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</si>
  <si>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</si>
  <si>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</si>
  <si>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</si>
  <si>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</si>
  <si>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</si>
  <si>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</si>
  <si>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</si>
  <si>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</si>
  <si>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</si>
  <si>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</si>
  <si>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</si>
  <si>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</si>
  <si>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</si>
  <si>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</si>
  <si>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</si>
  <si>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</si>
  <si>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</si>
  <si>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</si>
  <si>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</si>
  <si>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</si>
  <si>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044</t>
    <phoneticPr fontId="2"/>
  </si>
  <si>
    <t>944</t>
    <phoneticPr fontId="2"/>
  </si>
  <si>
    <t>4734</t>
    <phoneticPr fontId="2"/>
  </si>
  <si>
    <t>214</t>
    <phoneticPr fontId="2"/>
  </si>
  <si>
    <t>0012</t>
    <phoneticPr fontId="2"/>
  </si>
  <si>
    <t>神奈川県川崎市多摩区中野島1-16-1</t>
    <rPh sb="0" eb="4">
      <t>カナガワケン</t>
    </rPh>
    <rPh sb="4" eb="7">
      <t>カワサキシ</t>
    </rPh>
    <rPh sb="7" eb="9">
      <t>タマ</t>
    </rPh>
    <rPh sb="9" eb="10">
      <t>ク</t>
    </rPh>
    <rPh sb="10" eb="13">
      <t>ナカノシマ</t>
    </rPh>
    <phoneticPr fontId="2"/>
  </si>
  <si>
    <t>044</t>
    <phoneticPr fontId="2"/>
  </si>
  <si>
    <t>946</t>
    <phoneticPr fontId="2"/>
  </si>
  <si>
    <t>0851</t>
    <phoneticPr fontId="2"/>
  </si>
  <si>
    <t>鈴木</t>
    <rPh sb="0" eb="2">
      <t>スズキ</t>
    </rPh>
    <phoneticPr fontId="2"/>
  </si>
  <si>
    <t>将也</t>
    <rPh sb="0" eb="2">
      <t>マサヤ</t>
    </rPh>
    <phoneticPr fontId="2"/>
  </si>
  <si>
    <t>すずき</t>
    <phoneticPr fontId="2"/>
  </si>
  <si>
    <t>まさや</t>
    <phoneticPr fontId="2"/>
  </si>
  <si>
    <t>駒木</t>
    <rPh sb="0" eb="2">
      <t>コマキ</t>
    </rPh>
    <phoneticPr fontId="2"/>
  </si>
  <si>
    <t>結大</t>
    <rPh sb="0" eb="1">
      <t>ムス</t>
    </rPh>
    <rPh sb="1" eb="2">
      <t>ダイ</t>
    </rPh>
    <phoneticPr fontId="2"/>
  </si>
  <si>
    <t>こまき</t>
    <phoneticPr fontId="2"/>
  </si>
  <si>
    <t>平林</t>
    <rPh sb="0" eb="2">
      <t>ヒラバヤシ</t>
    </rPh>
    <phoneticPr fontId="2"/>
  </si>
  <si>
    <t>叶多</t>
    <rPh sb="0" eb="1">
      <t>カナ</t>
    </rPh>
    <rPh sb="1" eb="2">
      <t>オオ</t>
    </rPh>
    <phoneticPr fontId="2"/>
  </si>
  <si>
    <t>ひらばやし</t>
    <phoneticPr fontId="2"/>
  </si>
  <si>
    <t>かなた</t>
    <phoneticPr fontId="2"/>
  </si>
  <si>
    <t>こまき</t>
    <phoneticPr fontId="2"/>
  </si>
  <si>
    <t>ゆうた</t>
    <phoneticPr fontId="2"/>
  </si>
  <si>
    <t>勝俣</t>
    <rPh sb="0" eb="2">
      <t>カツマタ</t>
    </rPh>
    <phoneticPr fontId="2"/>
  </si>
  <si>
    <t>天空</t>
    <rPh sb="0" eb="2">
      <t>テンクウ</t>
    </rPh>
    <phoneticPr fontId="2"/>
  </si>
  <si>
    <t>かつまた</t>
    <phoneticPr fontId="2"/>
  </si>
  <si>
    <t>そら</t>
    <phoneticPr fontId="2"/>
  </si>
  <si>
    <t>菅谷</t>
    <rPh sb="0" eb="2">
      <t>スガヤ</t>
    </rPh>
    <phoneticPr fontId="2"/>
  </si>
  <si>
    <t>秀太</t>
    <rPh sb="0" eb="2">
      <t>シュウタ</t>
    </rPh>
    <phoneticPr fontId="2"/>
  </si>
  <si>
    <t>すがや</t>
    <phoneticPr fontId="2"/>
  </si>
  <si>
    <t>しゅうた</t>
    <phoneticPr fontId="2"/>
  </si>
  <si>
    <t>宿谷</t>
    <rPh sb="0" eb="2">
      <t>シュクヤ</t>
    </rPh>
    <phoneticPr fontId="2"/>
  </si>
  <si>
    <t>優稀</t>
    <rPh sb="0" eb="1">
      <t>ユウ</t>
    </rPh>
    <rPh sb="1" eb="2">
      <t>キ</t>
    </rPh>
    <phoneticPr fontId="2"/>
  </si>
  <si>
    <t>しゅくや</t>
    <phoneticPr fontId="2"/>
  </si>
  <si>
    <t>ゆうき</t>
    <phoneticPr fontId="2"/>
  </si>
  <si>
    <t>沼田</t>
    <rPh sb="0" eb="2">
      <t>ヌマタ</t>
    </rPh>
    <phoneticPr fontId="2"/>
  </si>
  <si>
    <t>昂樹</t>
    <rPh sb="0" eb="1">
      <t>コウ</t>
    </rPh>
    <rPh sb="1" eb="2">
      <t>キ</t>
    </rPh>
    <phoneticPr fontId="2"/>
  </si>
  <si>
    <t>ぬまた</t>
    <phoneticPr fontId="2"/>
  </si>
  <si>
    <t>こうき</t>
    <phoneticPr fontId="2"/>
  </si>
  <si>
    <t>藤田</t>
    <rPh sb="0" eb="2">
      <t>フジタ</t>
    </rPh>
    <phoneticPr fontId="2"/>
  </si>
  <si>
    <t>侑良</t>
    <rPh sb="0" eb="1">
      <t>ユウ</t>
    </rPh>
    <rPh sb="1" eb="2">
      <t>ヨ</t>
    </rPh>
    <phoneticPr fontId="2"/>
  </si>
  <si>
    <t>ふじた</t>
    <phoneticPr fontId="2"/>
  </si>
  <si>
    <t>ゆら</t>
    <phoneticPr fontId="2"/>
  </si>
  <si>
    <t>酒井</t>
    <rPh sb="0" eb="2">
      <t>サカイ</t>
    </rPh>
    <phoneticPr fontId="2"/>
  </si>
  <si>
    <t>陸斗</t>
    <rPh sb="0" eb="2">
      <t>リクト</t>
    </rPh>
    <phoneticPr fontId="2"/>
  </si>
  <si>
    <t>さかい</t>
    <phoneticPr fontId="2"/>
  </si>
  <si>
    <t>りくと</t>
    <phoneticPr fontId="2"/>
  </si>
  <si>
    <t>栗田</t>
    <rPh sb="0" eb="2">
      <t>クリタ</t>
    </rPh>
    <phoneticPr fontId="2"/>
  </si>
  <si>
    <t>和真</t>
    <rPh sb="0" eb="2">
      <t>カズマ</t>
    </rPh>
    <phoneticPr fontId="2"/>
  </si>
  <si>
    <t>くりた</t>
    <phoneticPr fontId="2"/>
  </si>
  <si>
    <t>かずま</t>
    <phoneticPr fontId="2"/>
  </si>
  <si>
    <t>能勢</t>
    <rPh sb="0" eb="2">
      <t>ノセ</t>
    </rPh>
    <phoneticPr fontId="2"/>
  </si>
  <si>
    <t>雄大</t>
    <rPh sb="0" eb="2">
      <t>ユウダイ</t>
    </rPh>
    <phoneticPr fontId="2"/>
  </si>
  <si>
    <t>のせ</t>
    <phoneticPr fontId="2"/>
  </si>
  <si>
    <t>ゆうだい</t>
    <phoneticPr fontId="2"/>
  </si>
  <si>
    <t>神菊</t>
    <rPh sb="0" eb="2">
      <t>カミギク</t>
    </rPh>
    <phoneticPr fontId="2"/>
  </si>
  <si>
    <t>智仁</t>
    <rPh sb="0" eb="2">
      <t>トモヒト</t>
    </rPh>
    <phoneticPr fontId="2"/>
  </si>
  <si>
    <t>ともひと</t>
    <phoneticPr fontId="2"/>
  </si>
  <si>
    <t>かみぎく</t>
    <phoneticPr fontId="2"/>
  </si>
  <si>
    <t>塚本</t>
    <rPh sb="0" eb="2">
      <t>ツカモト</t>
    </rPh>
    <phoneticPr fontId="2"/>
  </si>
  <si>
    <t>恵杜</t>
    <rPh sb="0" eb="1">
      <t>ケイ</t>
    </rPh>
    <rPh sb="1" eb="2">
      <t>モリ</t>
    </rPh>
    <phoneticPr fontId="2"/>
  </si>
  <si>
    <t>つかもと</t>
    <phoneticPr fontId="2"/>
  </si>
  <si>
    <t>けいと</t>
    <phoneticPr fontId="2"/>
  </si>
  <si>
    <t>川崎市立中野島中学校</t>
    <rPh sb="0" eb="3">
      <t>カワサキシ</t>
    </rPh>
    <rPh sb="3" eb="4">
      <t>リツ</t>
    </rPh>
    <rPh sb="4" eb="7">
      <t>ナカノシマ</t>
    </rPh>
    <rPh sb="7" eb="10">
      <t>チュウガッコウ</t>
    </rPh>
    <phoneticPr fontId="2"/>
  </si>
  <si>
    <t>長谷川　雅之</t>
    <rPh sb="0" eb="3">
      <t>ハセガワ</t>
    </rPh>
    <rPh sb="4" eb="6">
      <t>マサユキ</t>
    </rPh>
    <phoneticPr fontId="2"/>
  </si>
  <si>
    <t>ゆうた</t>
    <phoneticPr fontId="2"/>
  </si>
  <si>
    <t xml:space="preserve"> </t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</si>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</sst>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7" zoomScale="70" zoomScaleNormal="100" zoomScaleSheetLayoutView="70" workbookViewId="0">
      <selection activeCell="AE33" sqref="AE33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7" zoomScaleNormal="100" zoomScaleSheetLayoutView="100" workbookViewId="0">
      <selection activeCell="AE12" sqref="AE12:AI1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1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2149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川崎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川崎市立中野島中学校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584</v>
      </c>
      <c r="AL4" s="200" t="s">
        <v>697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700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698</v>
      </c>
      <c r="G6" s="215"/>
      <c r="H6" s="24" t="s">
        <v>586</v>
      </c>
      <c r="I6" s="216" t="s">
        <v>699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701</v>
      </c>
      <c r="AC6" s="203"/>
      <c r="AD6" s="203"/>
      <c r="AE6" s="203"/>
      <c r="AF6" s="25" t="s">
        <v>587</v>
      </c>
      <c r="AG6" s="203" t="s">
        <v>702</v>
      </c>
      <c r="AH6" s="203"/>
      <c r="AI6" s="203"/>
      <c r="AJ6" s="203"/>
      <c r="AK6" s="25" t="s">
        <v>587</v>
      </c>
      <c r="AL6" s="203" t="s">
        <v>703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706</v>
      </c>
      <c r="G12" s="267"/>
      <c r="H12" s="267"/>
      <c r="I12" s="267"/>
      <c r="J12" s="267"/>
      <c r="K12" s="267" t="s">
        <v>707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760</v>
      </c>
      <c r="AA12" s="267"/>
      <c r="AB12" s="267"/>
      <c r="AC12" s="267"/>
      <c r="AD12" s="267"/>
      <c r="AE12" s="267" t="s">
        <v>762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704</v>
      </c>
      <c r="G13" s="252"/>
      <c r="H13" s="252"/>
      <c r="I13" s="252"/>
      <c r="J13" s="253"/>
      <c r="K13" s="252" t="s">
        <v>705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760</v>
      </c>
      <c r="AA13" s="252"/>
      <c r="AB13" s="252"/>
      <c r="AC13" s="252"/>
      <c r="AD13" s="253"/>
      <c r="AE13" s="252" t="s">
        <v>762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 t="s">
        <v>760</v>
      </c>
      <c r="G15" s="267"/>
      <c r="H15" s="267"/>
      <c r="I15" s="267"/>
      <c r="J15" s="267"/>
      <c r="K15" s="267"/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710</v>
      </c>
      <c r="AA15" s="267"/>
      <c r="AB15" s="267"/>
      <c r="AC15" s="267"/>
      <c r="AD15" s="267"/>
      <c r="AE15" s="267" t="s">
        <v>759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 t="s">
        <v>761</v>
      </c>
      <c r="G16" s="252"/>
      <c r="H16" s="252"/>
      <c r="I16" s="252"/>
      <c r="J16" s="253"/>
      <c r="K16" s="252"/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708</v>
      </c>
      <c r="AA16" s="252"/>
      <c r="AB16" s="252"/>
      <c r="AC16" s="252"/>
      <c r="AD16" s="253"/>
      <c r="AE16" s="252" t="s">
        <v>709</v>
      </c>
      <c r="AF16" s="252"/>
      <c r="AG16" s="252"/>
      <c r="AH16" s="252"/>
      <c r="AI16" s="255"/>
      <c r="AJ16" s="256">
        <v>0</v>
      </c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713</v>
      </c>
      <c r="G22" s="115"/>
      <c r="H22" s="115"/>
      <c r="I22" s="115"/>
      <c r="J22" s="115"/>
      <c r="K22" s="115" t="s">
        <v>714</v>
      </c>
      <c r="L22" s="115"/>
      <c r="M22" s="115"/>
      <c r="N22" s="115"/>
      <c r="O22" s="116"/>
      <c r="P22" s="112">
        <v>2</v>
      </c>
      <c r="Q22" s="112"/>
      <c r="R22" s="103">
        <v>160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735</v>
      </c>
      <c r="AA22" s="115"/>
      <c r="AB22" s="115"/>
      <c r="AC22" s="115"/>
      <c r="AD22" s="115"/>
      <c r="AE22" s="115" t="s">
        <v>736</v>
      </c>
      <c r="AF22" s="115"/>
      <c r="AG22" s="115"/>
      <c r="AH22" s="115"/>
      <c r="AI22" s="116"/>
      <c r="AJ22" s="112">
        <v>2</v>
      </c>
      <c r="AK22" s="112"/>
      <c r="AL22" s="103">
        <v>155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711</v>
      </c>
      <c r="G23" s="108"/>
      <c r="H23" s="108"/>
      <c r="I23" s="108"/>
      <c r="J23" s="108"/>
      <c r="K23" s="108" t="s">
        <v>712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733</v>
      </c>
      <c r="AA23" s="108"/>
      <c r="AB23" s="108"/>
      <c r="AC23" s="108"/>
      <c r="AD23" s="108"/>
      <c r="AE23" s="108" t="s">
        <v>734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715</v>
      </c>
      <c r="G24" s="81"/>
      <c r="H24" s="81"/>
      <c r="I24" s="81"/>
      <c r="J24" s="81"/>
      <c r="K24" s="81" t="s">
        <v>716</v>
      </c>
      <c r="L24" s="81"/>
      <c r="M24" s="81"/>
      <c r="N24" s="81"/>
      <c r="O24" s="82"/>
      <c r="P24" s="71">
        <v>3</v>
      </c>
      <c r="Q24" s="71"/>
      <c r="R24" s="87">
        <v>165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739</v>
      </c>
      <c r="AA24" s="81"/>
      <c r="AB24" s="81"/>
      <c r="AC24" s="81"/>
      <c r="AD24" s="81"/>
      <c r="AE24" s="81" t="s">
        <v>740</v>
      </c>
      <c r="AF24" s="81"/>
      <c r="AG24" s="81"/>
      <c r="AH24" s="81"/>
      <c r="AI24" s="82"/>
      <c r="AJ24" s="71">
        <v>2</v>
      </c>
      <c r="AK24" s="71"/>
      <c r="AL24" s="87">
        <v>155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708</v>
      </c>
      <c r="G25" s="99"/>
      <c r="H25" s="99"/>
      <c r="I25" s="99"/>
      <c r="J25" s="99"/>
      <c r="K25" s="99" t="s">
        <v>709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737</v>
      </c>
      <c r="AA25" s="99"/>
      <c r="AB25" s="99"/>
      <c r="AC25" s="99"/>
      <c r="AD25" s="99"/>
      <c r="AE25" s="99" t="s">
        <v>738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719</v>
      </c>
      <c r="G26" s="81"/>
      <c r="H26" s="81"/>
      <c r="I26" s="81"/>
      <c r="J26" s="81"/>
      <c r="K26" s="81" t="s">
        <v>720</v>
      </c>
      <c r="L26" s="81"/>
      <c r="M26" s="81"/>
      <c r="N26" s="81"/>
      <c r="O26" s="82"/>
      <c r="P26" s="71">
        <v>2</v>
      </c>
      <c r="Q26" s="71"/>
      <c r="R26" s="87">
        <v>155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743</v>
      </c>
      <c r="AA26" s="81"/>
      <c r="AB26" s="81"/>
      <c r="AC26" s="81"/>
      <c r="AD26" s="81"/>
      <c r="AE26" s="81" t="s">
        <v>744</v>
      </c>
      <c r="AF26" s="81"/>
      <c r="AG26" s="81"/>
      <c r="AH26" s="81"/>
      <c r="AI26" s="82"/>
      <c r="AJ26" s="71">
        <v>2</v>
      </c>
      <c r="AK26" s="71"/>
      <c r="AL26" s="87">
        <v>150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717</v>
      </c>
      <c r="G27" s="99"/>
      <c r="H27" s="99"/>
      <c r="I27" s="99"/>
      <c r="J27" s="99"/>
      <c r="K27" s="99" t="s">
        <v>718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741</v>
      </c>
      <c r="AA27" s="99"/>
      <c r="AB27" s="99"/>
      <c r="AC27" s="99"/>
      <c r="AD27" s="99"/>
      <c r="AE27" s="99" t="s">
        <v>742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723</v>
      </c>
      <c r="G28" s="81"/>
      <c r="H28" s="81"/>
      <c r="I28" s="81"/>
      <c r="J28" s="81"/>
      <c r="K28" s="81" t="s">
        <v>724</v>
      </c>
      <c r="L28" s="81"/>
      <c r="M28" s="81"/>
      <c r="N28" s="81"/>
      <c r="O28" s="82"/>
      <c r="P28" s="71">
        <v>2</v>
      </c>
      <c r="Q28" s="71"/>
      <c r="R28" s="87">
        <v>165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747</v>
      </c>
      <c r="AA28" s="81"/>
      <c r="AB28" s="81"/>
      <c r="AC28" s="81"/>
      <c r="AD28" s="81"/>
      <c r="AE28" s="81" t="s">
        <v>748</v>
      </c>
      <c r="AF28" s="81"/>
      <c r="AG28" s="81"/>
      <c r="AH28" s="81"/>
      <c r="AI28" s="82"/>
      <c r="AJ28" s="71">
        <v>2</v>
      </c>
      <c r="AK28" s="71"/>
      <c r="AL28" s="87">
        <v>155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721</v>
      </c>
      <c r="G29" s="99"/>
      <c r="H29" s="99"/>
      <c r="I29" s="99"/>
      <c r="J29" s="99"/>
      <c r="K29" s="99" t="s">
        <v>722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745</v>
      </c>
      <c r="AA29" s="99"/>
      <c r="AB29" s="99"/>
      <c r="AC29" s="99"/>
      <c r="AD29" s="99"/>
      <c r="AE29" s="99" t="s">
        <v>746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727</v>
      </c>
      <c r="G30" s="81"/>
      <c r="H30" s="81"/>
      <c r="I30" s="81"/>
      <c r="J30" s="81"/>
      <c r="K30" s="81" t="s">
        <v>728</v>
      </c>
      <c r="L30" s="81"/>
      <c r="M30" s="81"/>
      <c r="N30" s="81"/>
      <c r="O30" s="82"/>
      <c r="P30" s="71">
        <v>2</v>
      </c>
      <c r="Q30" s="71"/>
      <c r="R30" s="87">
        <v>155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755</v>
      </c>
      <c r="AA30" s="81"/>
      <c r="AB30" s="81"/>
      <c r="AC30" s="81"/>
      <c r="AD30" s="81"/>
      <c r="AE30" s="81" t="s">
        <v>756</v>
      </c>
      <c r="AF30" s="81"/>
      <c r="AG30" s="81"/>
      <c r="AH30" s="81"/>
      <c r="AI30" s="82"/>
      <c r="AJ30" s="71">
        <v>1</v>
      </c>
      <c r="AK30" s="71"/>
      <c r="AL30" s="87">
        <v>150</v>
      </c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725</v>
      </c>
      <c r="G31" s="99"/>
      <c r="H31" s="99"/>
      <c r="I31" s="99"/>
      <c r="J31" s="99"/>
      <c r="K31" s="99" t="s">
        <v>726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753</v>
      </c>
      <c r="AA31" s="99"/>
      <c r="AB31" s="99"/>
      <c r="AC31" s="99"/>
      <c r="AD31" s="99"/>
      <c r="AE31" s="99" t="s">
        <v>754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731</v>
      </c>
      <c r="G32" s="81"/>
      <c r="H32" s="81"/>
      <c r="I32" s="81"/>
      <c r="J32" s="81"/>
      <c r="K32" s="81" t="s">
        <v>732</v>
      </c>
      <c r="L32" s="81"/>
      <c r="M32" s="81"/>
      <c r="N32" s="81"/>
      <c r="O32" s="82"/>
      <c r="P32" s="71">
        <v>2</v>
      </c>
      <c r="Q32" s="71"/>
      <c r="R32" s="87">
        <v>155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752</v>
      </c>
      <c r="AA32" s="81"/>
      <c r="AB32" s="81"/>
      <c r="AC32" s="81"/>
      <c r="AD32" s="81"/>
      <c r="AE32" s="81" t="s">
        <v>751</v>
      </c>
      <c r="AF32" s="81"/>
      <c r="AG32" s="81"/>
      <c r="AH32" s="81"/>
      <c r="AI32" s="82"/>
      <c r="AJ32" s="71">
        <v>1</v>
      </c>
      <c r="AK32" s="71"/>
      <c r="AL32" s="87">
        <v>165</v>
      </c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729</v>
      </c>
      <c r="G33" s="74"/>
      <c r="H33" s="74"/>
      <c r="I33" s="74"/>
      <c r="J33" s="74"/>
      <c r="K33" s="74" t="s">
        <v>730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749</v>
      </c>
      <c r="AA33" s="74"/>
      <c r="AB33" s="74"/>
      <c r="AC33" s="74"/>
      <c r="AD33" s="74"/>
      <c r="AE33" s="74" t="s">
        <v>750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8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757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758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1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2149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川崎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川崎市立中野島中学校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すずき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鈴木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 xml:space="preserve"> </v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 xml:space="preserve"> 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ひらばやし</v>
      </c>
      <c r="F15" s="321"/>
      <c r="G15" s="321"/>
      <c r="H15" s="321"/>
      <c r="I15" s="321"/>
      <c r="J15" s="321" t="str">
        <f>IF(入力!K22="","",入力!K22)</f>
        <v>かなた</v>
      </c>
      <c r="K15" s="321"/>
      <c r="L15" s="321"/>
      <c r="M15" s="321"/>
      <c r="N15" s="322"/>
      <c r="O15" s="324">
        <f>IF(入力!P22="","",入力!P22)</f>
        <v>2</v>
      </c>
      <c r="P15" s="324"/>
      <c r="Q15" s="326">
        <f>IF(入力!R22="","",入力!R22)</f>
        <v>160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ふじた</v>
      </c>
      <c r="Z15" s="321"/>
      <c r="AA15" s="321"/>
      <c r="AB15" s="321"/>
      <c r="AC15" s="321"/>
      <c r="AD15" s="321" t="str">
        <f>IF(入力!AE22="","",入力!AE22)</f>
        <v>ゆら</v>
      </c>
      <c r="AE15" s="321"/>
      <c r="AF15" s="321"/>
      <c r="AG15" s="321"/>
      <c r="AH15" s="322"/>
      <c r="AI15" s="324">
        <f>IF(入力!AJ22="","",入力!AJ22)</f>
        <v>2</v>
      </c>
      <c r="AJ15" s="324"/>
      <c r="AK15" s="326">
        <f>IF(入力!AL22="","",入力!AL22)</f>
        <v>155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平林</v>
      </c>
      <c r="F16" s="335"/>
      <c r="G16" s="335"/>
      <c r="H16" s="335"/>
      <c r="I16" s="335"/>
      <c r="J16" s="335" t="str">
        <f>IF(入力!K23="","",入力!K23)</f>
        <v>叶多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藤田</v>
      </c>
      <c r="Z16" s="335"/>
      <c r="AA16" s="335"/>
      <c r="AB16" s="335"/>
      <c r="AC16" s="335"/>
      <c r="AD16" s="335" t="str">
        <f>IF(入力!AE23="","",入力!AE23)</f>
        <v>侑良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こまき</v>
      </c>
      <c r="F17" s="316"/>
      <c r="G17" s="316"/>
      <c r="H17" s="316"/>
      <c r="I17" s="316"/>
      <c r="J17" s="316" t="str">
        <f>IF(入力!K24="","",入力!K24)</f>
        <v>ゆうた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165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さかい</v>
      </c>
      <c r="Z17" s="316"/>
      <c r="AA17" s="316"/>
      <c r="AB17" s="316"/>
      <c r="AC17" s="316"/>
      <c r="AD17" s="316" t="str">
        <f>IF(入力!AE24="","",入力!AE24)</f>
        <v>りくと</v>
      </c>
      <c r="AE17" s="316"/>
      <c r="AF17" s="316"/>
      <c r="AG17" s="316"/>
      <c r="AH17" s="317"/>
      <c r="AI17" s="318">
        <f>IF(入力!AJ24="","",入力!AJ24)</f>
        <v>2</v>
      </c>
      <c r="AJ17" s="318"/>
      <c r="AK17" s="310">
        <f>IF(入力!AL24="","",入力!AL24)</f>
        <v>155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駒木</v>
      </c>
      <c r="F18" s="309"/>
      <c r="G18" s="309"/>
      <c r="H18" s="309"/>
      <c r="I18" s="309"/>
      <c r="J18" s="309" t="str">
        <f>IF(入力!K25="","",入力!K25)</f>
        <v>結大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酒井</v>
      </c>
      <c r="Z18" s="309"/>
      <c r="AA18" s="309"/>
      <c r="AB18" s="309"/>
      <c r="AC18" s="309"/>
      <c r="AD18" s="309" t="str">
        <f>IF(入力!AE25="","",入力!AE25)</f>
        <v>陸斗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かつまた</v>
      </c>
      <c r="F19" s="316"/>
      <c r="G19" s="316"/>
      <c r="H19" s="316"/>
      <c r="I19" s="316"/>
      <c r="J19" s="316" t="str">
        <f>IF(入力!K26="","",入力!K26)</f>
        <v>そら</v>
      </c>
      <c r="K19" s="316"/>
      <c r="L19" s="316"/>
      <c r="M19" s="316"/>
      <c r="N19" s="317"/>
      <c r="O19" s="318">
        <f>IF(入力!P26="","",入力!P26)</f>
        <v>2</v>
      </c>
      <c r="P19" s="318"/>
      <c r="Q19" s="310">
        <f>IF(入力!R26="","",入力!R26)</f>
        <v>155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くりた</v>
      </c>
      <c r="Z19" s="316"/>
      <c r="AA19" s="316"/>
      <c r="AB19" s="316"/>
      <c r="AC19" s="316"/>
      <c r="AD19" s="316" t="str">
        <f>IF(入力!AE26="","",入力!AE26)</f>
        <v>かずま</v>
      </c>
      <c r="AE19" s="316"/>
      <c r="AF19" s="316"/>
      <c r="AG19" s="316"/>
      <c r="AH19" s="317"/>
      <c r="AI19" s="318">
        <f>IF(入力!AJ26="","",入力!AJ26)</f>
        <v>2</v>
      </c>
      <c r="AJ19" s="318"/>
      <c r="AK19" s="310">
        <f>IF(入力!AL26="","",入力!AL26)</f>
        <v>150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勝俣</v>
      </c>
      <c r="F20" s="309"/>
      <c r="G20" s="309"/>
      <c r="H20" s="309"/>
      <c r="I20" s="309"/>
      <c r="J20" s="309" t="str">
        <f>IF(入力!K27="","",入力!K27)</f>
        <v>天空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栗田</v>
      </c>
      <c r="Z20" s="309"/>
      <c r="AA20" s="309"/>
      <c r="AB20" s="309"/>
      <c r="AC20" s="309"/>
      <c r="AD20" s="309" t="str">
        <f>IF(入力!AE27="","",入力!AE27)</f>
        <v>和真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すがや</v>
      </c>
      <c r="F21" s="316"/>
      <c r="G21" s="316"/>
      <c r="H21" s="316"/>
      <c r="I21" s="316"/>
      <c r="J21" s="316" t="str">
        <f>IF(入力!K28="","",入力!K28)</f>
        <v>しゅうた</v>
      </c>
      <c r="K21" s="316"/>
      <c r="L21" s="316"/>
      <c r="M21" s="316"/>
      <c r="N21" s="317"/>
      <c r="O21" s="318">
        <f>IF(入力!P28="","",入力!P28)</f>
        <v>2</v>
      </c>
      <c r="P21" s="318"/>
      <c r="Q21" s="310">
        <f>IF(入力!R28="","",入力!R28)</f>
        <v>165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のせ</v>
      </c>
      <c r="Z21" s="316"/>
      <c r="AA21" s="316"/>
      <c r="AB21" s="316"/>
      <c r="AC21" s="316"/>
      <c r="AD21" s="316" t="str">
        <f>IF(入力!AE28="","",入力!AE28)</f>
        <v>ゆうだい</v>
      </c>
      <c r="AE21" s="316"/>
      <c r="AF21" s="316"/>
      <c r="AG21" s="316"/>
      <c r="AH21" s="317"/>
      <c r="AI21" s="318">
        <f>IF(入力!AJ28="","",入力!AJ28)</f>
        <v>2</v>
      </c>
      <c r="AJ21" s="318"/>
      <c r="AK21" s="310">
        <f>IF(入力!AL28="","",入力!AL28)</f>
        <v>155</v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菅谷</v>
      </c>
      <c r="F22" s="309"/>
      <c r="G22" s="309"/>
      <c r="H22" s="309"/>
      <c r="I22" s="309"/>
      <c r="J22" s="309" t="str">
        <f>IF(入力!K29="","",入力!K29)</f>
        <v>秀太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能勢</v>
      </c>
      <c r="Z22" s="309"/>
      <c r="AA22" s="309"/>
      <c r="AB22" s="309"/>
      <c r="AC22" s="309"/>
      <c r="AD22" s="309" t="str">
        <f>IF(入力!AE29="","",入力!AE29)</f>
        <v>雄大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しゅくや</v>
      </c>
      <c r="F23" s="316"/>
      <c r="G23" s="316"/>
      <c r="H23" s="316"/>
      <c r="I23" s="316"/>
      <c r="J23" s="316" t="str">
        <f>IF(入力!K30="","",入力!K30)</f>
        <v>ゆうき</v>
      </c>
      <c r="K23" s="316"/>
      <c r="L23" s="316"/>
      <c r="M23" s="316"/>
      <c r="N23" s="317"/>
      <c r="O23" s="318">
        <f>IF(入力!P30="","",入力!P30)</f>
        <v>2</v>
      </c>
      <c r="P23" s="318"/>
      <c r="Q23" s="310">
        <f>IF(入力!R30="","",入力!R30)</f>
        <v>155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つかもと</v>
      </c>
      <c r="Z23" s="316"/>
      <c r="AA23" s="316"/>
      <c r="AB23" s="316"/>
      <c r="AC23" s="316"/>
      <c r="AD23" s="316" t="str">
        <f>IF(入力!AE30="","",入力!AE30)</f>
        <v>けいと</v>
      </c>
      <c r="AE23" s="316"/>
      <c r="AF23" s="316"/>
      <c r="AG23" s="316"/>
      <c r="AH23" s="317"/>
      <c r="AI23" s="318">
        <f>IF(入力!AJ30="","",入力!AJ30)</f>
        <v>1</v>
      </c>
      <c r="AJ23" s="318"/>
      <c r="AK23" s="310">
        <f>IF(入力!AL30="","",入力!AL30)</f>
        <v>150</v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宿谷</v>
      </c>
      <c r="F24" s="309"/>
      <c r="G24" s="309"/>
      <c r="H24" s="309"/>
      <c r="I24" s="309"/>
      <c r="J24" s="309" t="str">
        <f>IF(入力!K31="","",入力!K31)</f>
        <v>優稀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塚本</v>
      </c>
      <c r="Z24" s="309"/>
      <c r="AA24" s="309"/>
      <c r="AB24" s="309"/>
      <c r="AC24" s="309"/>
      <c r="AD24" s="309" t="str">
        <f>IF(入力!AE31="","",入力!AE31)</f>
        <v>恵杜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ぬまた</v>
      </c>
      <c r="F25" s="316"/>
      <c r="G25" s="316"/>
      <c r="H25" s="316"/>
      <c r="I25" s="316"/>
      <c r="J25" s="316" t="str">
        <f>IF(入力!K32="","",入力!K32)</f>
        <v>こうき</v>
      </c>
      <c r="K25" s="316"/>
      <c r="L25" s="316"/>
      <c r="M25" s="316"/>
      <c r="N25" s="317"/>
      <c r="O25" s="318">
        <f>IF(入力!P32="","",入力!P32)</f>
        <v>2</v>
      </c>
      <c r="P25" s="318"/>
      <c r="Q25" s="310">
        <f>IF(入力!R32="","",入力!R32)</f>
        <v>155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かみぎく</v>
      </c>
      <c r="Z25" s="316"/>
      <c r="AA25" s="316"/>
      <c r="AB25" s="316"/>
      <c r="AC25" s="316"/>
      <c r="AD25" s="316" t="str">
        <f>IF(入力!AE32="","",入力!AE32)</f>
        <v>ともひと</v>
      </c>
      <c r="AE25" s="316"/>
      <c r="AF25" s="316"/>
      <c r="AG25" s="316"/>
      <c r="AH25" s="317"/>
      <c r="AI25" s="318">
        <f>IF(入力!AJ32="","",入力!AJ32)</f>
        <v>1</v>
      </c>
      <c r="AJ25" s="318"/>
      <c r="AK25" s="310">
        <f>IF(入力!AL32="","",入力!AL32)</f>
        <v>165</v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沼田</v>
      </c>
      <c r="F26" s="348"/>
      <c r="G26" s="348"/>
      <c r="H26" s="348"/>
      <c r="I26" s="348"/>
      <c r="J26" s="348" t="str">
        <f>IF(入力!K33="","",入力!K33)</f>
        <v>昂樹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神菊</v>
      </c>
      <c r="Z26" s="348"/>
      <c r="AA26" s="348"/>
      <c r="AB26" s="348"/>
      <c r="AC26" s="348"/>
      <c r="AD26" s="348" t="str">
        <f>IF(入力!AE33="","",入力!AE33)</f>
        <v>智仁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2149</v>
      </c>
      <c r="B7" s="31" t="str">
        <f t="shared" ref="B7:C7" si="0">IF($A$8="","",IF($A$9="",B8,B8&amp;"・"&amp;B9))</f>
        <v>川崎市立中野島中学校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1</v>
      </c>
      <c r="F7" s="31" t="str">
        <f t="shared" ref="F7:S7" si="1">IF($A$8="","",F8)</f>
        <v>214</v>
      </c>
      <c r="G7" s="31" t="str">
        <f t="shared" si="1"/>
        <v>0012</v>
      </c>
      <c r="H7" s="31">
        <f t="shared" si="1"/>
        <v>0</v>
      </c>
      <c r="I7" s="31" t="str">
        <f t="shared" si="1"/>
        <v>神奈川県川崎市多摩区中野島1-16-1</v>
      </c>
      <c r="J7" s="31">
        <f t="shared" si="1"/>
        <v>0</v>
      </c>
      <c r="K7" s="31" t="str">
        <f t="shared" si="1"/>
        <v>044</v>
      </c>
      <c r="L7" s="31" t="str">
        <f t="shared" si="1"/>
        <v>944</v>
      </c>
      <c r="M7" s="31" t="str">
        <f t="shared" si="1"/>
        <v>4734</v>
      </c>
      <c r="N7" s="31" t="str">
        <f t="shared" si="1"/>
        <v>044</v>
      </c>
      <c r="O7" s="31" t="str">
        <f t="shared" si="1"/>
        <v>946</v>
      </c>
      <c r="P7" s="31" t="str">
        <f t="shared" si="1"/>
        <v>0851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2149</v>
      </c>
      <c r="B8" s="32" t="str">
        <f>IF(入力!$F$3="","",入力!$F$3)</f>
        <v>川崎市立中野島中学校</v>
      </c>
      <c r="C8" s="32"/>
      <c r="D8" s="32" t="str">
        <f>IF(入力!$Z$2="","",入力!$Z$2)</f>
        <v>川崎</v>
      </c>
      <c r="E8" s="32">
        <f>IF(入力!$I$2="","",入力!$I$2)</f>
        <v>1</v>
      </c>
      <c r="F8" s="32" t="str">
        <f>IF(入力!$F$6="","",入力!$F$6)</f>
        <v>214</v>
      </c>
      <c r="G8" s="42" t="str">
        <f>IF(入力!$I$6="","",入力!$I$6)</f>
        <v>0012</v>
      </c>
      <c r="H8" s="32"/>
      <c r="I8" s="32" t="str">
        <f>IF(入力!$L$5="","",入力!$L$5)</f>
        <v>神奈川県川崎市多摩区中野島1-16-1</v>
      </c>
      <c r="J8" s="32"/>
      <c r="K8" s="42" t="str">
        <f>IF(入力!$AB$4="","",入力!$AB$4)</f>
        <v>044</v>
      </c>
      <c r="L8" s="42" t="str">
        <f>IF(入力!$AG$4="","",入力!$AG$4)</f>
        <v>944</v>
      </c>
      <c r="M8" s="42" t="str">
        <f>IF(入力!$AL$4="","",入力!$AL$4)</f>
        <v>4734</v>
      </c>
      <c r="N8" s="42" t="str">
        <f>IF(入力!$AB$6="","",入力!$AB$6)</f>
        <v>044</v>
      </c>
      <c r="O8" s="42" t="str">
        <f>IF(入力!$AG$6="","",入力!$AG$6)</f>
        <v>946</v>
      </c>
      <c r="P8" s="42" t="str">
        <f>IF(入力!$AL$6="","",入力!$AL$6)</f>
        <v>0851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4734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鈴木</v>
      </c>
      <c r="D16" s="32" t="str">
        <f>IF(入力!$K$13="","",入力!$K$13)</f>
        <v>将也</v>
      </c>
      <c r="E16" s="32" t="str">
        <f>IF(入力!$F$12="","",入力!$F$12)</f>
        <v>すずき</v>
      </c>
      <c r="F16" s="32" t="str">
        <f>IF(入力!$K$12="","",入力!$K$12)</f>
        <v>まさや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 xml:space="preserve"> </v>
      </c>
      <c r="D17" s="32" t="str">
        <f>IF(入力!$AE$13="","",入力!$AE$13)</f>
        <v xml:space="preserve"> </v>
      </c>
      <c r="E17" s="32" t="str">
        <f>IF(入力!$Z$12="","",入力!$Z$12)</f>
        <v xml:space="preserve"> </v>
      </c>
      <c r="F17" s="32" t="str">
        <f>IF(入力!$AE$12="","",入力!$AE$12)</f>
        <v xml:space="preserve"> 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 xml:space="preserve"> </v>
      </c>
      <c r="D20" s="32" t="str">
        <f>IF(入力!$K$16="","",入力!$K$16)</f>
        <v/>
      </c>
      <c r="E20" s="32" t="str">
        <f>IF(入力!$F$15="","",入力!$F$15)</f>
        <v xml:space="preserve"> </v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駒木</v>
      </c>
      <c r="D24" s="32" t="str">
        <f>IF(入力!$AE$16="","",入力!$AE$16)</f>
        <v>結大</v>
      </c>
      <c r="E24" s="32" t="str">
        <f>IF(入力!$Z$15="","",入力!$Z$15)</f>
        <v>こまき</v>
      </c>
      <c r="F24" s="32" t="str">
        <f>IF(入力!$AE$15="","",入力!$AE$15)</f>
        <v>ゆうた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平林</v>
      </c>
      <c r="D53" s="32" t="str">
        <f>IF(OR(L53&lt;&gt;"○",入力!K23=""),"",入力!K23)</f>
        <v>叶多</v>
      </c>
      <c r="E53" s="32" t="str">
        <f>IF(OR(L53&lt;&gt;"○",入力!F22=""),"",入力!F22)</f>
        <v>ひらばやし</v>
      </c>
      <c r="F53" s="32" t="str">
        <f>IF(OR(L53&lt;&gt;"○",入力!K22=""),"",入力!K22)</f>
        <v>かなた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駒木</v>
      </c>
      <c r="D54" s="32" t="str">
        <f>IF(OR(L54&lt;&gt;"○",入力!K25=""),"",入力!K25)</f>
        <v>結大</v>
      </c>
      <c r="E54" s="32" t="str">
        <f>IF(OR(L54&lt;&gt;"○",入力!F24=""),"",入力!F24)</f>
        <v>こまき</v>
      </c>
      <c r="F54" s="32" t="str">
        <f>IF(OR(L54&lt;&gt;"○",入力!K24=""),"",入力!K24)</f>
        <v>ゆうた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勝俣</v>
      </c>
      <c r="D55" s="32" t="str">
        <f>IF(OR(L55&lt;&gt;"○",入力!K27=""),"",入力!K27)</f>
        <v>天空</v>
      </c>
      <c r="E55" s="32" t="str">
        <f>IF(OR(L55&lt;&gt;"○",入力!F26=""),"",入力!F26)</f>
        <v>かつまた</v>
      </c>
      <c r="F55" s="32" t="str">
        <f>IF(OR(L55&lt;&gt;"○",入力!K26=""),"",入力!K26)</f>
        <v>そら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菅谷</v>
      </c>
      <c r="D56" s="32" t="str">
        <f>IF(OR(L56&lt;&gt;"○",入力!K29=""),"",入力!K29)</f>
        <v>秀太</v>
      </c>
      <c r="E56" s="32" t="str">
        <f>IF(OR(L56&lt;&gt;"○",入力!F28=""),"",入力!F28)</f>
        <v>すがや</v>
      </c>
      <c r="F56" s="32" t="str">
        <f>IF(OR(L56&lt;&gt;"○",入力!K28=""),"",入力!K28)</f>
        <v>しゅうた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宿谷</v>
      </c>
      <c r="D57" s="32" t="str">
        <f>IF(OR(L57&lt;&gt;"○",入力!K31=""),"",入力!K31)</f>
        <v>優稀</v>
      </c>
      <c r="E57" s="32" t="str">
        <f>IF(OR(L57&lt;&gt;"○",入力!F30=""),"",入力!F30)</f>
        <v>しゅくや</v>
      </c>
      <c r="F57" s="32" t="str">
        <f>IF(OR(L57&lt;&gt;"○",入力!K30=""),"",入力!K30)</f>
        <v>ゆうき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沼田</v>
      </c>
      <c r="D58" s="32" t="str">
        <f>IF(OR(L58&lt;&gt;"○",入力!K33=""),"",入力!K33)</f>
        <v>昂樹</v>
      </c>
      <c r="E58" s="32" t="str">
        <f>IF(OR(L58&lt;&gt;"○",入力!F32=""),"",入力!F32)</f>
        <v>ぬまた</v>
      </c>
      <c r="F58" s="32" t="str">
        <f>IF(OR(L58&lt;&gt;"○",入力!K32=""),"",入力!K32)</f>
        <v>こうき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藤田</v>
      </c>
      <c r="D59" s="32" t="str">
        <f>IF(OR(L59&lt;&gt;"○",入力!AE23=""),"",入力!AE23)</f>
        <v>侑良</v>
      </c>
      <c r="E59" s="32" t="str">
        <f>IF(OR(L59&lt;&gt;"○",入力!Z22=""),"",入力!Z22)</f>
        <v>ふじた</v>
      </c>
      <c r="F59" s="32" t="str">
        <f>IF(OR(L59&lt;&gt;"○",入力!AE22=""),"",入力!AE22)</f>
        <v>ゆら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酒井</v>
      </c>
      <c r="D60" s="32" t="str">
        <f>IF(OR(L60&lt;&gt;"○",入力!AE25=""),"",入力!AE25)</f>
        <v>陸斗</v>
      </c>
      <c r="E60" s="32" t="str">
        <f>IF(OR(L60&lt;&gt;"○",入力!Z24=""),"",入力!Z24)</f>
        <v>さかい</v>
      </c>
      <c r="F60" s="32" t="str">
        <f>IF(OR(L60&lt;&gt;"○",入力!AE24=""),"",入力!AE24)</f>
        <v>りくと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栗田</v>
      </c>
      <c r="D61" s="32" t="str">
        <f>IF(OR(L61&lt;&gt;"○",入力!AE27=""),"",入力!AE27)</f>
        <v>和真</v>
      </c>
      <c r="E61" s="32" t="str">
        <f>IF(OR(L61&lt;&gt;"○",入力!Z26=""),"",入力!Z26)</f>
        <v>くりた</v>
      </c>
      <c r="F61" s="32" t="str">
        <f>IF(OR(L61&lt;&gt;"○",入力!AE26=""),"",入力!AE26)</f>
        <v>かずま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能勢</v>
      </c>
      <c r="D62" s="32" t="str">
        <f>IF(OR(L62&lt;&gt;"○",入力!AE29=""),"",入力!AE29)</f>
        <v>雄大</v>
      </c>
      <c r="E62" s="32" t="str">
        <f>IF(OR(L62&lt;&gt;"○",入力!Z28=""),"",入力!Z28)</f>
        <v>のせ</v>
      </c>
      <c r="F62" s="32" t="str">
        <f>IF(OR(L62&lt;&gt;"○",入力!AE28=""),"",入力!AE28)</f>
        <v>ゆうだい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塚本</v>
      </c>
      <c r="D63" s="32" t="str">
        <f>IF(OR(L63&lt;&gt;"○",入力!AE31=""),"",入力!AE31)</f>
        <v>恵杜</v>
      </c>
      <c r="E63" s="32" t="str">
        <f>IF(OR(L63&lt;&gt;"○",入力!Z30=""),"",入力!Z30)</f>
        <v>つかもと</v>
      </c>
      <c r="F63" s="32" t="str">
        <f>IF(OR(L63&lt;&gt;"○",入力!AE30=""),"",入力!AE30)</f>
        <v>けいと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神菊</v>
      </c>
      <c r="D64" s="32" t="str">
        <f>IF(OR(L64&lt;&gt;"○",入力!AE33=""),"",入力!AE33)</f>
        <v>智仁</v>
      </c>
      <c r="E64" s="32" t="str">
        <f>IF(OR(L64&lt;&gt;"○",入力!Z32=""),"",入力!Z32)</f>
        <v>かみぎく</v>
      </c>
      <c r="F64" s="32" t="str">
        <f>IF(OR(L64&lt;&gt;"○",入力!AE32=""),"",入力!AE32)</f>
        <v>ともひと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165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川崎市立学校</cp:lastModifiedBy>
  <cp:lastPrinted>2019-02-13T13:45:19Z</cp:lastPrinted>
  <dcterms:created xsi:type="dcterms:W3CDTF">2006-11-03T01:52:14Z</dcterms:created>
  <dcterms:modified xsi:type="dcterms:W3CDTF">2019-05-09T09:36:08Z</dcterms:modified>
</cp:coreProperties>
</file>