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Volleyball\２０１８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<sst xmlns="http://schemas.openxmlformats.org/spreadsheetml/2006/main" count="1459" uniqueCount="745">
  <si>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</si>
  <si>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</si>
  <si>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</si>
  <si>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</si>
  <si>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</si>
  <si>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</si>
  <si>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</si>
  <si>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</si>
  <si>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</si>
  <si>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</si>
  <si>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</si>
  <si>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</si>
  <si>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</si>
  <si>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</si>
  <si>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</si>
  <si>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</si>
  <si>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</si>
  <si>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</si>
  <si>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</si>
  <si>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</si>
  <si>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</si>
  <si>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</si>
  <si>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</si>
  <si>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</si>
  <si>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</si>
  <si>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</si>
  <si>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</si>
  <si>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</si>
  <si>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</si>
  <si>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</si>
  <si>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</si>
  <si>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</si>
  <si>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</si>
  <si>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</si>
  <si>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</si>
  <si>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</si>
  <si>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</si>
  <si>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</si>
  <si>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</si>
  <si>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</si>
  <si>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</si>
  <si>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</si>
  <si>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</si>
  <si>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</si>
  <si>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</si>
  <si>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</si>
  <si>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</si>
  <si>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</si>
  <si>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</si>
  <si>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</si>
  <si>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</si>
  <si>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</si>
  <si>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</si>
  <si>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</si>
  <si>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</si>
  <si>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</si>
  <si>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</si>
  <si>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</si>
  <si>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</si>
  <si>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</si>
  <si>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</si>
  <si>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</si>
  <si>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</si>
  <si>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</si>
  <si>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</si>
  <si>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</si>
  <si>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</si>
  <si>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</si>
  <si>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</si>
  <si>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</si>
  <si>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</si>
  <si>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</si>
  <si>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</si>
  <si>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</si>
  <si>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</si>
  <si>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</si>
  <si>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</si>
  <si>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</si>
  <si>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</si>
  <si>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</si>
  <si>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</si>
  <si>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</si>
  <si>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</si>
  <si>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</si>
  <si>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</si>
  <si>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</si>
  <si>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</si>
  <si>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</si>
  <si>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</si>
  <si>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</si>
  <si>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</si>
  <si>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</si>
  <si>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</si>
  <si>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</si>
  <si>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</si>
  <si>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</si>
  <si>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</si>
  <si>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</si>
  <si>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</si>
  <si>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</si>
  <si>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</si>
  <si>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</si>
  <si>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</si>
  <si>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</si>
  <si>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</si>
  <si>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</si>
  <si>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</si>
  <si>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</si>
  <si>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</si>
  <si>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</si>
  <si>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</si>
  <si>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</si>
  <si>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</si>
  <si>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</si>
  <si>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</si>
  <si>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</si>
  <si>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</si>
  <si>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</si>
  <si>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</si>
  <si>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</si>
  <si>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</si>
  <si>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</si>
  <si>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</si>
  <si>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</si>
  <si>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</si>
  <si>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</si>
  <si>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</si>
  <si>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</si>
  <si>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</si>
  <si>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</si>
  <si>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</si>
  <si>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</si>
  <si>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</si>
  <si>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</si>
  <si>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</si>
  <si>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</si>
  <si>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</si>
  <si>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</si>
  <si>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</si>
  <si>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</si>
  <si>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</si>
  <si>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</si>
  <si>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</si>
  <si>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</si>
  <si>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</si>
  <si>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</si>
  <si>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</si>
  <si>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</si>
  <si>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</si>
  <si>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</si>
  <si>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</si>
  <si>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</si>
  <si>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</si>
  <si>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</si>
  <si>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</si>
  <si>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</si>
  <si>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</si>
  <si>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</si>
  <si>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</si>
  <si>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</si>
  <si>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</si>
  <si>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</si>
  <si>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</si>
  <si>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</si>
  <si>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</si>
  <si>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</si>
  <si>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</si>
  <si>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</si>
  <si>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</si>
  <si>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</si>
  <si>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</si>
  <si>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</si>
  <si>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</si>
  <si>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</si>
  <si>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</si>
  <si>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</si>
  <si>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</si>
  <si>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</si>
  <si>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</si>
  <si>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</si>
  <si>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</si>
  <si>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</si>
  <si>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</si>
  <si>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</si>
  <si>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</si>
  <si>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</si>
  <si>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</si>
  <si>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</si>
  <si>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</si>
  <si>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</si>
  <si>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</si>
  <si>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</si>
  <si>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</si>
  <si>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</si>
  <si>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</si>
  <si>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</si>
  <si>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</si>
  <si>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</si>
  <si>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</si>
  <si>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</si>
  <si>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</si>
  <si>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</si>
  <si>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</si>
  <si>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</si>
  <si>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</si>
  <si>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</si>
  <si>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</si>
  <si>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</si>
  <si>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</si>
  <si>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</si>
  <si>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</si>
  <si>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</si>
  <si>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</si>
  <si>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</si>
  <si>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</si>
  <si>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</si>
  <si>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</si>
  <si>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</si>
  <si>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</si>
  <si>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</si>
  <si>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</si>
  <si>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</si>
  <si>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</si>
  <si>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</si>
  <si>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</si>
  <si>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</si>
  <si>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</si>
  <si>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</si>
  <si>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</si>
  <si>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</si>
  <si>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</si>
  <si>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</si>
  <si>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</si>
  <si>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</si>
  <si>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</si>
  <si>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</si>
  <si>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</si>
  <si>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</si>
  <si>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</si>
  <si>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</si>
  <si>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</si>
  <si>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</si>
  <si>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</si>
  <si>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</si>
  <si>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</si>
  <si>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</si>
  <si>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</si>
  <si>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</si>
  <si>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</si>
  <si>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</si>
  <si>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</si>
  <si>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</si>
  <si>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</si>
  <si>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</si>
  <si>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</si>
  <si>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</si>
  <si>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</si>
  <si>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</si>
  <si>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</si>
  <si>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</si>
  <si>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</si>
  <si>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</si>
  <si>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</si>
  <si>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</si>
  <si>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</si>
  <si>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</si>
  <si>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</si>
  <si>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</si>
  <si>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</si>
  <si>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</si>
  <si>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</si>
  <si>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</si>
  <si>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</si>
  <si>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</si>
  <si>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</si>
  <si>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</si>
  <si>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</si>
  <si>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</si>
  <si>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</si>
  <si>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</si>
  <si>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</si>
  <si>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</si>
  <si>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</si>
  <si>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</si>
  <si>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</si>
  <si>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</si>
  <si>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</si>
  <si>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</si>
  <si>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</si>
  <si>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</si>
  <si>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</si>
  <si>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</si>
  <si>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</si>
  <si>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</si>
  <si>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</si>
  <si>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</si>
  <si>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</si>
  <si>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</si>
  <si>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</si>
  <si>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</si>
  <si>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</si>
  <si>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</si>
  <si>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</si>
  <si>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</si>
  <si>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</si>
  <si>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</si>
  <si>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</si>
  <si>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</si>
  <si>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</si>
  <si>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</si>
  <si>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</si>
  <si>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</si>
  <si>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</si>
  <si>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</si>
  <si>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</si>
  <si>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</si>
  <si>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</si>
  <si>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</si>
  <si>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</si>
  <si>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</si>
  <si>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</si>
  <si>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</si>
  <si>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</si>
  <si>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</si>
  <si>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</si>
  <si>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</si>
  <si>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</si>
  <si>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</si>
  <si>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</si>
  <si>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</si>
  <si>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</si>
  <si>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</si>
  <si>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</si>
  <si>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</si>
  <si>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</si>
  <si>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</si>
  <si>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</si>
  <si>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</si>
  <si>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</si>
  <si>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</si>
  <si>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</si>
  <si>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</si>
  <si>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</si>
  <si>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</si>
  <si>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</si>
  <si>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</si>
  <si>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</si>
  <si>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</si>
  <si>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</si>
  <si>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</si>
  <si>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</si>
  <si>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</si>
  <si>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</si>
  <si>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</si>
  <si>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</si>
  <si>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</si>
  <si>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</si>
  <si>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</si>
  <si>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</si>
  <si>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</si>
  <si>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</si>
  <si>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</si>
  <si>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</si>
  <si>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</si>
  <si>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</si>
  <si>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</si>
  <si>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</si>
  <si>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</si>
  <si>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</si>
  <si>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</si>
  <si>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</si>
  <si>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</si>
  <si>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</si>
  <si>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</si>
  <si>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</si>
  <si>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</si>
  <si>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</si>
  <si>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</si>
  <si>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</si>
  <si>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</si>
  <si>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</si>
  <si>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</si>
  <si>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</si>
  <si>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</si>
  <si>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</si>
  <si>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</si>
  <si>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</si>
  <si>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</si>
  <si>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</si>
  <si>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</si>
  <si>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</si>
  <si>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</si>
  <si>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</si>
  <si>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</si>
  <si>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</si>
  <si>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</si>
  <si>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</si>
  <si>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</si>
  <si>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</si>
  <si>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</si>
  <si>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</si>
  <si>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</si>
  <si>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</si>
  <si>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</si>
  <si>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</si>
  <si>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</si>
  <si>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</si>
  <si>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</si>
  <si>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</si>
  <si>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</si>
  <si>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</si>
  <si>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</si>
  <si>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</si>
  <si>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</si>
  <si>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</si>
  <si>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</si>
  <si>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</si>
  <si>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</si>
  <si>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</si>
  <si>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</si>
  <si>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</si>
  <si>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</si>
  <si>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</si>
  <si>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</si>
  <si>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</si>
  <si>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</si>
  <si>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</si>
  <si>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</si>
  <si>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</si>
  <si>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</si>
  <si>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</si>
  <si>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</si>
  <si>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</si>
  <si>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</si>
  <si>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</si>
  <si>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</si>
  <si>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</si>
  <si>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</si>
  <si>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</si>
  <si>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</si>
  <si>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</si>
  <si>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</si>
  <si>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</si>
  <si>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</si>
  <si>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</si>
  <si>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</si>
  <si>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</si>
  <si>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</si>
  <si>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</si>
  <si>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</si>
  <si>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</si>
  <si>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</si>
  <si>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</si>
  <si>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</si>
  <si>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</si>
  <si>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</si>
  <si>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</si>
  <si>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</si>
  <si>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</si>
  <si>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</si>
  <si>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</si>
  <si>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</si>
  <si>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</si>
  <si>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</si>
  <si>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</si>
  <si>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</si>
  <si>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</si>
  <si>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</si>
  <si>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</si>
  <si>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</si>
  <si>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</si>
  <si>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</si>
  <si>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</si>
  <si>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</si>
  <si>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</si>
  <si>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</si>
  <si>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</si>
  <si>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</si>
  <si>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</si>
  <si>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</si>
  <si>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</si>
  <si>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</si>
  <si>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</si>
  <si>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</si>
  <si>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</si>
  <si>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</si>
  <si>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</si>
  <si>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</si>
  <si>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</si>
  <si>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</si>
  <si>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</si>
  <si>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</si>
  <si>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</si>
  <si>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</si>
  <si>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</si>
  <si>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</si>
  <si>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</si>
  <si>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</si>
  <si>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</si>
  <si>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</si>
  <si>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</si>
  <si>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</si>
  <si>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</si>
  <si>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</si>
  <si>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</si>
  <si>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</si>
  <si>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</si>
  <si>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</si>
  <si>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</si>
  <si>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</si>
  <si>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</si>
  <si>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</si>
  <si>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</si>
  <si>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</si>
  <si>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</si>
  <si>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</si>
  <si>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</si>
  <si>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</si>
  <si>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</si>
  <si>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</si>
  <si>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</si>
  <si>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</si>
  <si>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</si>
  <si>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</si>
  <si>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</si>
  <si>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</si>
  <si>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</si>
  <si>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</si>
  <si>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</si>
  <si>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</si>
  <si>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</si>
  <si>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</si>
  <si>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</si>
  <si>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</si>
  <si>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</si>
  <si>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</si>
  <si>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</si>
  <si>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</si>
  <si>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</si>
  <si>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</si>
  <si>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</si>
  <si>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</si>
  <si>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</si>
  <si>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</si>
  <si>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</si>
  <si>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</si>
  <si>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</si>
  <si>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</si>
  <si>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</si>
  <si>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</si>
  <si>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</si>
  <si>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</si>
  <si>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</si>
  <si>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</si>
  <si>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</si>
  <si>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</si>
  <si>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</si>
  <si>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</si>
  <si>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</si>
  <si>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</si>
  <si>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</si>
  <si>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</si>
  <si>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</si>
  <si>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</si>
  <si>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</si>
  <si>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</si>
  <si>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</si>
  <si>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</si>
  <si>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</si>
  <si>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</si>
  <si>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</si>
  <si>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</si>
  <si>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</si>
  <si>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</si>
  <si>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</si>
  <si>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</si>
  <si>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</si>
  <si>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</si>
  <si>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</si>
  <si>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</si>
  <si>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</si>
  <si>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</si>
  <si>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</si>
  <si>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</si>
  <si>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</si>
  <si>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</si>
  <si>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</si>
  <si>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</si>
  <si>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</si>
  <si>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</si>
  <si>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</si>
  <si>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</si>
  <si>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</si>
  <si>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</si>
  <si>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</si>
  <si>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</si>
  <si>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</si>
  <si>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</si>
  <si>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</si>
  <si>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</si>
  <si>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</si>
  <si>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</si>
  <si>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</si>
  <si>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</si>
  <si>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</si>
  <si>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</si>
  <si>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</si>
  <si>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</si>
  <si>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</si>
  <si>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</si>
  <si>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</si>
  <si>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</si>
  <si>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</si>
  <si>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</si>
  <si>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</si>
  <si>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</si>
  <si>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</si>
  <si>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</si>
  <si>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</si>
  <si>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</si>
  <si>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</si>
  <si>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</si>
  <si>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</si>
  <si>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</si>
  <si>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</si>
  <si>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</si>
  <si>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</si>
  <si>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</si>
  <si>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</si>
  <si>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</si>
  <si>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</si>
  <si>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</si>
  <si>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</si>
  <si>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</si>
  <si>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</si>
  <si>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</si>
  <si>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</si>
  <si>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</si>
  <si>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</si>
  <si>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</si>
  <si>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</si>
  <si>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</si>
  <si>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</si>
  <si>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</si>
  <si>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</si>
  <si>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</si>
  <si>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</si>
  <si>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</si>
  <si>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</si>
  <si>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</si>
  <si>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</si>
  <si>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</si>
  <si>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</si>
  <si>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</si>
  <si>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</si>
  <si>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</si>
  <si>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</si>
  <si>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</si>
  <si>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</si>
  <si>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</si>
  <si>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</si>
  <si>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</si>
  <si>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</si>
  <si>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</si>
  <si>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</si>
  <si>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</si>
  <si>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</si>
  <si>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</si>
  <si>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</si>
  <si>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</si>
  <si>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</si>
  <si>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</si>
  <si>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</si>
  <si>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</si>
  <si>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</si>
  <si>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</si>
  <si>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</si>
  <si>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</si>
  <si>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</si>
  <si>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</si>
  <si>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</si>
  <si>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</si>
  <si>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</si>
  <si>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</si>
  <si>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</si>
  <si>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</si>
  <si>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</si>
  <si>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</si>
  <si>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</si>
  <si>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</si>
  <si>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@</t>
    <phoneticPr fontId="2"/>
  </si>
  <si>
    <t>044</t>
    <phoneticPr fontId="2"/>
  </si>
  <si>
    <t>711</t>
    <phoneticPr fontId="2"/>
  </si>
  <si>
    <t>4331</t>
    <phoneticPr fontId="2"/>
  </si>
  <si>
    <t>211</t>
    <phoneticPr fontId="2"/>
  </si>
  <si>
    <t>0031</t>
    <phoneticPr fontId="2"/>
  </si>
  <si>
    <t>川崎市中原区木月大町６－１</t>
    <rPh sb="0" eb="3">
      <t>カワサキシ</t>
    </rPh>
    <rPh sb="3" eb="6">
      <t>ナカハラク</t>
    </rPh>
    <rPh sb="6" eb="7">
      <t>キ</t>
    </rPh>
    <rPh sb="7" eb="8">
      <t>ツキ</t>
    </rPh>
    <rPh sb="8" eb="10">
      <t>オオマチ</t>
    </rPh>
    <phoneticPr fontId="2"/>
  </si>
  <si>
    <t>044</t>
    <phoneticPr fontId="2"/>
  </si>
  <si>
    <t>711</t>
    <phoneticPr fontId="2"/>
  </si>
  <si>
    <t>2818</t>
    <phoneticPr fontId="2"/>
  </si>
  <si>
    <t>勝崎</t>
    <rPh sb="0" eb="2">
      <t>カツザキ</t>
    </rPh>
    <phoneticPr fontId="2"/>
  </si>
  <si>
    <t>由美</t>
    <rPh sb="0" eb="2">
      <t>ユミ</t>
    </rPh>
    <phoneticPr fontId="2"/>
  </si>
  <si>
    <t>かつざき</t>
    <phoneticPr fontId="2"/>
  </si>
  <si>
    <t>ゆみ</t>
    <phoneticPr fontId="2"/>
  </si>
  <si>
    <t>きむら</t>
    <phoneticPr fontId="2"/>
  </si>
  <si>
    <t>けんしろう</t>
    <phoneticPr fontId="2"/>
  </si>
  <si>
    <t>木村</t>
    <rPh sb="0" eb="2">
      <t>キムラ</t>
    </rPh>
    <phoneticPr fontId="2"/>
  </si>
  <si>
    <t>拳志朗</t>
    <rPh sb="0" eb="3">
      <t>ケンシロウ</t>
    </rPh>
    <phoneticPr fontId="2"/>
  </si>
  <si>
    <t>大川</t>
    <rPh sb="0" eb="2">
      <t>オオカワ</t>
    </rPh>
    <phoneticPr fontId="2"/>
  </si>
  <si>
    <t>航平</t>
    <rPh sb="0" eb="2">
      <t>コウヘイ</t>
    </rPh>
    <phoneticPr fontId="2"/>
  </si>
  <si>
    <t>おおかわ</t>
    <phoneticPr fontId="2"/>
  </si>
  <si>
    <t>こうへ</t>
    <phoneticPr fontId="2"/>
  </si>
  <si>
    <t>大塚</t>
    <rPh sb="0" eb="2">
      <t>オオツカ</t>
    </rPh>
    <phoneticPr fontId="2"/>
  </si>
  <si>
    <t>暁月</t>
    <rPh sb="0" eb="2">
      <t>アキツキ</t>
    </rPh>
    <phoneticPr fontId="2"/>
  </si>
  <si>
    <t>秋元</t>
    <rPh sb="0" eb="2">
      <t>アキモト</t>
    </rPh>
    <phoneticPr fontId="2"/>
  </si>
  <si>
    <t>大暉</t>
    <rPh sb="0" eb="2">
      <t>ダイキ</t>
    </rPh>
    <phoneticPr fontId="2"/>
  </si>
  <si>
    <t>楜澤</t>
    <rPh sb="0" eb="2">
      <t>クルミザワ</t>
    </rPh>
    <phoneticPr fontId="2"/>
  </si>
  <si>
    <t>塁</t>
    <rPh sb="0" eb="1">
      <t>ルイ</t>
    </rPh>
    <phoneticPr fontId="2"/>
  </si>
  <si>
    <t>渡辺</t>
    <rPh sb="0" eb="2">
      <t>ワタナベ</t>
    </rPh>
    <phoneticPr fontId="2"/>
  </si>
  <si>
    <t>新太</t>
    <rPh sb="0" eb="2">
      <t>アラタ</t>
    </rPh>
    <phoneticPr fontId="2"/>
  </si>
  <si>
    <t>塚田</t>
    <rPh sb="0" eb="2">
      <t>ツカダ</t>
    </rPh>
    <phoneticPr fontId="2"/>
  </si>
  <si>
    <t>脩聖</t>
    <rPh sb="0" eb="2">
      <t>シュウセイ</t>
    </rPh>
    <phoneticPr fontId="2"/>
  </si>
  <si>
    <t>山中</t>
    <rPh sb="0" eb="2">
      <t>ヤマナカ</t>
    </rPh>
    <phoneticPr fontId="2"/>
  </si>
  <si>
    <t>春樹</t>
    <rPh sb="0" eb="2">
      <t>ハルキ</t>
    </rPh>
    <phoneticPr fontId="2"/>
  </si>
  <si>
    <t>杉山</t>
    <rPh sb="0" eb="2">
      <t>スギヤマ</t>
    </rPh>
    <phoneticPr fontId="2"/>
  </si>
  <si>
    <t>真一</t>
    <rPh sb="0" eb="2">
      <t>シンイチ</t>
    </rPh>
    <phoneticPr fontId="2"/>
  </si>
  <si>
    <t>おおつか</t>
    <phoneticPr fontId="2"/>
  </si>
  <si>
    <t>あきつき</t>
    <phoneticPr fontId="2"/>
  </si>
  <si>
    <t>あきもと</t>
    <phoneticPr fontId="2"/>
  </si>
  <si>
    <t>だいき</t>
    <phoneticPr fontId="2"/>
  </si>
  <si>
    <t>くるみざわ</t>
    <phoneticPr fontId="2"/>
  </si>
  <si>
    <t>るい</t>
    <phoneticPr fontId="2"/>
  </si>
  <si>
    <t>わたなべ</t>
    <phoneticPr fontId="2"/>
  </si>
  <si>
    <t>あらた</t>
    <phoneticPr fontId="2"/>
  </si>
  <si>
    <t>つかだ</t>
    <phoneticPr fontId="2"/>
  </si>
  <si>
    <t>しゅうせい</t>
    <phoneticPr fontId="2"/>
  </si>
  <si>
    <t>やまなか</t>
    <phoneticPr fontId="2"/>
  </si>
  <si>
    <t>はるき</t>
    <phoneticPr fontId="2"/>
  </si>
  <si>
    <t>すぎやま</t>
    <phoneticPr fontId="2"/>
  </si>
  <si>
    <t>しんいち</t>
    <phoneticPr fontId="2"/>
  </si>
  <si>
    <t>大湖</t>
    <rPh sb="0" eb="2">
      <t>オオゴ</t>
    </rPh>
    <phoneticPr fontId="2"/>
  </si>
  <si>
    <t>賢一</t>
    <rPh sb="0" eb="2">
      <t>ケンイチ</t>
    </rPh>
    <phoneticPr fontId="2"/>
  </si>
  <si>
    <t>おおご</t>
    <phoneticPr fontId="2"/>
  </si>
  <si>
    <t>けんいち</t>
    <phoneticPr fontId="2"/>
  </si>
  <si>
    <t>北詰　昌敬</t>
    <rPh sb="0" eb="2">
      <t>キタヅメ</t>
    </rPh>
    <rPh sb="3" eb="4">
      <t>アキラ</t>
    </rPh>
    <rPh sb="4" eb="5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</si>
</sst>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B23" sqref="BB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2502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法政大学第二中学校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697</v>
      </c>
      <c r="AC6" s="208"/>
      <c r="AD6" s="208"/>
      <c r="AE6" s="208"/>
      <c r="AF6" s="38" t="s">
        <v>587</v>
      </c>
      <c r="AG6" s="208" t="s">
        <v>698</v>
      </c>
      <c r="AH6" s="208"/>
      <c r="AI6" s="208"/>
      <c r="AJ6" s="208"/>
      <c r="AK6" s="38" t="s">
        <v>587</v>
      </c>
      <c r="AL6" s="208" t="s">
        <v>699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742</v>
      </c>
      <c r="W12" s="189"/>
      <c r="X12" s="189"/>
      <c r="Y12" s="189"/>
      <c r="Z12" s="189"/>
      <c r="AA12" s="189"/>
      <c r="AB12" s="190" t="s">
        <v>743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740</v>
      </c>
      <c r="W13" s="177"/>
      <c r="X13" s="177"/>
      <c r="Y13" s="177"/>
      <c r="Z13" s="177"/>
      <c r="AA13" s="177"/>
      <c r="AB13" s="178" t="s">
        <v>741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167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734</v>
      </c>
      <c r="AA20" s="122"/>
      <c r="AB20" s="122"/>
      <c r="AC20" s="122"/>
      <c r="AD20" s="122"/>
      <c r="AE20" s="122" t="s">
        <v>735</v>
      </c>
      <c r="AF20" s="122"/>
      <c r="AG20" s="122"/>
      <c r="AH20" s="122"/>
      <c r="AI20" s="123"/>
      <c r="AJ20" s="119">
        <v>2</v>
      </c>
      <c r="AK20" s="119"/>
      <c r="AL20" s="110">
        <v>173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720</v>
      </c>
      <c r="AA21" s="115"/>
      <c r="AB21" s="115"/>
      <c r="AC21" s="115"/>
      <c r="AD21" s="115"/>
      <c r="AE21" s="115" t="s">
        <v>721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737</v>
      </c>
      <c r="AF22" s="88"/>
      <c r="AG22" s="88"/>
      <c r="AH22" s="88"/>
      <c r="AI22" s="89"/>
      <c r="AJ22" s="78">
        <v>2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3</v>
      </c>
      <c r="Q24" s="78"/>
      <c r="R24" s="94">
        <v>168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724</v>
      </c>
      <c r="AA25" s="106"/>
      <c r="AB25" s="106"/>
      <c r="AC25" s="106"/>
      <c r="AD25" s="106"/>
      <c r="AE25" s="106" t="s">
        <v>725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728</v>
      </c>
      <c r="G26" s="88"/>
      <c r="H26" s="88"/>
      <c r="I26" s="88"/>
      <c r="J26" s="88"/>
      <c r="K26" s="88" t="s">
        <v>729</v>
      </c>
      <c r="L26" s="88"/>
      <c r="M26" s="88"/>
      <c r="N26" s="88"/>
      <c r="O26" s="89"/>
      <c r="P26" s="78">
        <v>3</v>
      </c>
      <c r="Q26" s="78"/>
      <c r="R26" s="94">
        <v>169</v>
      </c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714</v>
      </c>
      <c r="G27" s="106"/>
      <c r="H27" s="106"/>
      <c r="I27" s="106"/>
      <c r="J27" s="106"/>
      <c r="K27" s="106" t="s">
        <v>715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2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716</v>
      </c>
      <c r="G29" s="106"/>
      <c r="H29" s="106"/>
      <c r="I29" s="106"/>
      <c r="J29" s="106"/>
      <c r="K29" s="106" t="s">
        <v>717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2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>
      <c r="B38" s="3" t="s">
        <v>690</v>
      </c>
    </row>
    <row r="39" spans="1:43" ht="24" customHeight="1">
      <c r="A39" s="62" t="s">
        <v>681</v>
      </c>
      <c r="B39" s="248" t="str">
        <f>IF(S2="","",VLOOKUP(S2,チーム番号!A3:E502,5,FALSE))</f>
        <v>法政大学第二中学校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2502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法政大学第二中学校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かつざき</v>
      </c>
      <c r="F7" s="328"/>
      <c r="G7" s="328"/>
      <c r="H7" s="328"/>
      <c r="I7" s="328"/>
      <c r="J7" s="328"/>
      <c r="K7" s="328" t="str">
        <f>IF(入力!L12="","",入力!L12)</f>
        <v>ゆみ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おおご</v>
      </c>
      <c r="V7" s="155"/>
      <c r="W7" s="155"/>
      <c r="X7" s="155"/>
      <c r="Y7" s="155"/>
      <c r="Z7" s="330"/>
      <c r="AA7" s="310" t="str">
        <f>IF(入力!AB12="","",入力!AB12)</f>
        <v>けんいち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勝崎</v>
      </c>
      <c r="F8" s="351"/>
      <c r="G8" s="351"/>
      <c r="H8" s="351"/>
      <c r="I8" s="351"/>
      <c r="J8" s="351"/>
      <c r="K8" s="351" t="str">
        <f>IF(入力!L13="","",入力!L13)</f>
        <v>由美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大湖</v>
      </c>
      <c r="V8" s="319"/>
      <c r="W8" s="319"/>
      <c r="X8" s="319"/>
      <c r="Y8" s="319"/>
      <c r="Z8" s="320"/>
      <c r="AA8" s="321" t="str">
        <f>IF(入力!AB13="","",入力!AB13)</f>
        <v>賢一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きむら</v>
      </c>
      <c r="V9" s="155"/>
      <c r="W9" s="155"/>
      <c r="X9" s="155"/>
      <c r="Y9" s="155"/>
      <c r="Z9" s="330"/>
      <c r="AA9" s="310" t="str">
        <f>IF(入力!AB14="","",入力!AB14)</f>
        <v>けんしろう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木村</v>
      </c>
      <c r="V10" s="336"/>
      <c r="W10" s="336"/>
      <c r="X10" s="336"/>
      <c r="Y10" s="336"/>
      <c r="Z10" s="337"/>
      <c r="AA10" s="338" t="str">
        <f>IF(入力!AB15="","",入力!AB15)</f>
        <v>拳志朗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きむら</v>
      </c>
      <c r="F15" s="286"/>
      <c r="G15" s="286"/>
      <c r="H15" s="286"/>
      <c r="I15" s="286"/>
      <c r="J15" s="286" t="str">
        <f>IF(入力!K20="","",入力!K20)</f>
        <v>けんしろう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167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つかだ</v>
      </c>
      <c r="Z15" s="286"/>
      <c r="AA15" s="286"/>
      <c r="AB15" s="286"/>
      <c r="AC15" s="286"/>
      <c r="AD15" s="286" t="str">
        <f>IF(入力!AE20="","",入力!AE20)</f>
        <v>しゅうせい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木村</v>
      </c>
      <c r="F16" s="302"/>
      <c r="G16" s="302"/>
      <c r="H16" s="302"/>
      <c r="I16" s="302"/>
      <c r="J16" s="302" t="str">
        <f>IF(入力!K21="","",入力!K21)</f>
        <v>拳志朗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塚田</v>
      </c>
      <c r="Z16" s="302"/>
      <c r="AA16" s="302"/>
      <c r="AB16" s="302"/>
      <c r="AC16" s="302"/>
      <c r="AD16" s="302" t="str">
        <f>IF(入力!AE21="","",入力!AE21)</f>
        <v>脩聖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おおかわ</v>
      </c>
      <c r="F17" s="281"/>
      <c r="G17" s="281"/>
      <c r="H17" s="281"/>
      <c r="I17" s="281"/>
      <c r="J17" s="281" t="str">
        <f>IF(入力!K22="","",入力!K22)</f>
        <v>こうへ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やまなか</v>
      </c>
      <c r="Z17" s="281"/>
      <c r="AA17" s="281"/>
      <c r="AB17" s="281"/>
      <c r="AC17" s="281"/>
      <c r="AD17" s="281" t="str">
        <f>IF(入力!AE22="","",入力!AE22)</f>
        <v>はるき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大川</v>
      </c>
      <c r="F18" s="274"/>
      <c r="G18" s="274"/>
      <c r="H18" s="274"/>
      <c r="I18" s="274"/>
      <c r="J18" s="274" t="str">
        <f>IF(入力!K23="","",入力!K23)</f>
        <v>航平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山中</v>
      </c>
      <c r="Z18" s="274"/>
      <c r="AA18" s="274"/>
      <c r="AB18" s="274"/>
      <c r="AC18" s="274"/>
      <c r="AD18" s="274" t="str">
        <f>IF(入力!AE23="","",入力!AE23)</f>
        <v>春樹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おおつか</v>
      </c>
      <c r="F19" s="281"/>
      <c r="G19" s="281"/>
      <c r="H19" s="281"/>
      <c r="I19" s="281"/>
      <c r="J19" s="281" t="str">
        <f>IF(入力!K24="","",入力!K24)</f>
        <v>あきつき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すぎやま</v>
      </c>
      <c r="Z19" s="281"/>
      <c r="AA19" s="281"/>
      <c r="AB19" s="281"/>
      <c r="AC19" s="281"/>
      <c r="AD19" s="281" t="str">
        <f>IF(入力!AE24="","",入力!AE24)</f>
        <v>しんいち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大塚</v>
      </c>
      <c r="F20" s="274"/>
      <c r="G20" s="274"/>
      <c r="H20" s="274"/>
      <c r="I20" s="274"/>
      <c r="J20" s="274" t="str">
        <f>IF(入力!K25="","",入力!K25)</f>
        <v>暁月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杉山</v>
      </c>
      <c r="Z20" s="274"/>
      <c r="AA20" s="274"/>
      <c r="AB20" s="274"/>
      <c r="AC20" s="274"/>
      <c r="AD20" s="274" t="str">
        <f>IF(入力!AE25="","",入力!AE25)</f>
        <v>真一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あきもと</v>
      </c>
      <c r="F21" s="281"/>
      <c r="G21" s="281"/>
      <c r="H21" s="281"/>
      <c r="I21" s="281"/>
      <c r="J21" s="281" t="str">
        <f>IF(入力!K26="","",入力!K26)</f>
        <v>だいき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秋元</v>
      </c>
      <c r="F22" s="274"/>
      <c r="G22" s="274"/>
      <c r="H22" s="274"/>
      <c r="I22" s="274"/>
      <c r="J22" s="274" t="str">
        <f>IF(入力!K27="","",入力!K27)</f>
        <v>大暉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くるみざわ</v>
      </c>
      <c r="F23" s="281"/>
      <c r="G23" s="281"/>
      <c r="H23" s="281"/>
      <c r="I23" s="281"/>
      <c r="J23" s="281" t="str">
        <f>IF(入力!K28="","",入力!K28)</f>
        <v>るい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楜澤</v>
      </c>
      <c r="F24" s="274"/>
      <c r="G24" s="274"/>
      <c r="H24" s="274"/>
      <c r="I24" s="274"/>
      <c r="J24" s="274" t="str">
        <f>IF(入力!K29="","",入力!K29)</f>
        <v>塁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わたなべ</v>
      </c>
      <c r="F25" s="281"/>
      <c r="G25" s="281"/>
      <c r="H25" s="281"/>
      <c r="I25" s="281"/>
      <c r="J25" s="281" t="str">
        <f>IF(入力!K30="","",入力!K30)</f>
        <v>あらた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渡辺</v>
      </c>
      <c r="F26" s="315"/>
      <c r="G26" s="315"/>
      <c r="H26" s="315"/>
      <c r="I26" s="315"/>
      <c r="J26" s="315" t="str">
        <f>IF(入力!K31="","",入力!K31)</f>
        <v>新太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2502</v>
      </c>
      <c r="B7" s="46" t="str">
        <f>入力!$F$3</f>
        <v>法政大学第二中学校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211</v>
      </c>
      <c r="G7" s="57" t="str">
        <f>IF(入力!$I$6="","",入力!$I$6)</f>
        <v>0031</v>
      </c>
      <c r="H7" s="46"/>
      <c r="I7" s="46" t="str">
        <f>IF(入力!$L$5="","",入力!$L$5)</f>
        <v>川崎市中原区木月大町６－１</v>
      </c>
      <c r="J7" s="46"/>
      <c r="K7" s="57" t="str">
        <f>IF(入力!$AB$4="","",入力!$AB$4)</f>
        <v>044</v>
      </c>
      <c r="L7" s="57" t="str">
        <f>IF(入力!$AG$4="","",入力!$AG$4)</f>
        <v>711</v>
      </c>
      <c r="M7" s="57" t="str">
        <f>IF(入力!$AL$4="","",入力!$AL$4)</f>
        <v>4331</v>
      </c>
      <c r="N7" s="57" t="str">
        <f>IF(入力!$AB$6="","",入力!$AB$6)</f>
        <v>044</v>
      </c>
      <c r="O7" s="57" t="str">
        <f>IF(入力!$AG$6="","",入力!$AG$6)</f>
        <v>711</v>
      </c>
      <c r="P7" s="57" t="str">
        <f>IF(入力!$AL$6="","",入力!$AL$6)</f>
        <v>2818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勝崎</v>
      </c>
      <c r="D16" s="46" t="str">
        <f>IF(入力!$L$13="","",入力!$L$13)</f>
        <v>由美</v>
      </c>
      <c r="E16" s="46" t="str">
        <f>IF(入力!$F$12="","",入力!$F$12)</f>
        <v>かつざき</v>
      </c>
      <c r="F16" s="46" t="str">
        <f>IF(入力!$L$12="","",入力!$L$12)</f>
        <v>ゆみ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大湖</v>
      </c>
      <c r="D17" s="46" t="str">
        <f>IF(入力!$AB$13="","",入力!$AB$13)</f>
        <v>賢一</v>
      </c>
      <c r="E17" s="46" t="str">
        <f>IF(入力!$V$12="","",入力!$V$12)</f>
        <v>おおご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拳志朗</v>
      </c>
      <c r="E24" s="46" t="str">
        <f>IF(入力!$V$14="","",入力!$V$14)</f>
        <v>きむら</v>
      </c>
      <c r="F24" s="46" t="str">
        <f>IF(入力!$AB$14="","",入力!$AB$14)</f>
        <v>けんしろう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拳志朗</v>
      </c>
      <c r="E53" s="46" t="str">
        <f>IF(入力!F20="","",入力!F20)</f>
        <v>きむら</v>
      </c>
      <c r="F53" s="46" t="str">
        <f>IF(入力!K20="","",入力!K20)</f>
        <v>けんしろう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大川</v>
      </c>
      <c r="D54" s="46" t="str">
        <f>IF(入力!K23="","",入力!K23)</f>
        <v>航平</v>
      </c>
      <c r="E54" s="46" t="str">
        <f>IF(入力!F22="","",入力!F22)</f>
        <v>おおかわ</v>
      </c>
      <c r="F54" s="46" t="str">
        <f>IF(入力!K22="","",入力!K22)</f>
        <v>こうへ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大塚</v>
      </c>
      <c r="D55" s="46" t="str">
        <f>IF(入力!K25="","",入力!K25)</f>
        <v>暁月</v>
      </c>
      <c r="E55" s="46" t="str">
        <f>IF(入力!F24="","",入力!F24)</f>
        <v>おおつか</v>
      </c>
      <c r="F55" s="46" t="str">
        <f>IF(入力!K24="","",入力!K24)</f>
        <v>あきつき</v>
      </c>
      <c r="G55" s="46"/>
      <c r="H55" s="46"/>
      <c r="I55" s="46">
        <f>IF(入力!P24="","",入力!P24)</f>
        <v>3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秋元</v>
      </c>
      <c r="D56" s="46" t="str">
        <f>IF(入力!K27="","",入力!K27)</f>
        <v>大暉</v>
      </c>
      <c r="E56" s="46" t="str">
        <f>IF(入力!F26="","",入力!F26)</f>
        <v>あきもと</v>
      </c>
      <c r="F56" s="46" t="str">
        <f>IF(入力!K26="","",入力!K26)</f>
        <v>だいき</v>
      </c>
      <c r="G56" s="46"/>
      <c r="H56" s="46"/>
      <c r="I56" s="46">
        <f>IF(入力!P26="","",入力!P26)</f>
        <v>3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楜澤</v>
      </c>
      <c r="D57" s="46" t="str">
        <f>IF(入力!K29="","",入力!K29)</f>
        <v>塁</v>
      </c>
      <c r="E57" s="46" t="str">
        <f>IF(入力!F28="","",入力!F28)</f>
        <v>くるみざわ</v>
      </c>
      <c r="F57" s="46" t="str">
        <f>IF(入力!K28="","",入力!K28)</f>
        <v>るい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渡辺</v>
      </c>
      <c r="D58" s="46" t="str">
        <f>IF(入力!K31="","",入力!K31)</f>
        <v>新太</v>
      </c>
      <c r="E58" s="46" t="str">
        <f>IF(入力!F30="","",入力!F30)</f>
        <v>わたなべ</v>
      </c>
      <c r="F58" s="46" t="str">
        <f>IF(入力!K30="","",入力!K30)</f>
        <v>あらた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塚田</v>
      </c>
      <c r="D59" s="46" t="str">
        <f>IF(入力!AE21="","",入力!AE21)</f>
        <v>脩聖</v>
      </c>
      <c r="E59" s="46" t="str">
        <f>IF(入力!Z20="","",入力!Z20)</f>
        <v>つかだ</v>
      </c>
      <c r="F59" s="46" t="str">
        <f>IF(入力!AE20="","",入力!AE20)</f>
        <v>しゅうせい</v>
      </c>
      <c r="G59" s="46"/>
      <c r="H59" s="46"/>
      <c r="I59" s="46">
        <f>IF(入力!AJ20="","",入力!AJ20)</f>
        <v>2</v>
      </c>
      <c r="J59" s="46">
        <f>IF(入力!AL20="","",入力!AL20)</f>
        <v>173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山中</v>
      </c>
      <c r="D60" s="46" t="str">
        <f>IF(入力!AE23="","",入力!AE23)</f>
        <v>春樹</v>
      </c>
      <c r="E60" s="46" t="str">
        <f>IF(入力!Z22="","",入力!Z22)</f>
        <v>やまなか</v>
      </c>
      <c r="F60" s="46" t="str">
        <f>IF(入力!AE22="","",入力!AE22)</f>
        <v>はるき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杉山</v>
      </c>
      <c r="D61" s="46" t="str">
        <f>IF(入力!AE25="","",入力!AE25)</f>
        <v>真一</v>
      </c>
      <c r="E61" s="46" t="str">
        <f>IF(入力!Z24="","",入力!Z24)</f>
        <v>すぎやま</v>
      </c>
      <c r="F61" s="46" t="str">
        <f>IF(入力!AE24="","",入力!AE24)</f>
        <v>しんいち</v>
      </c>
      <c r="G61" s="46"/>
      <c r="H61" s="46"/>
      <c r="I61" s="46">
        <f>IF(入力!AJ24="","",入力!AJ24)</f>
        <v>2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法政大学第二中・高等学校</cp:lastModifiedBy>
  <cp:lastPrinted>2018-05-08T00:27:57Z</cp:lastPrinted>
  <dcterms:created xsi:type="dcterms:W3CDTF">2006-11-03T01:52:14Z</dcterms:created>
  <dcterms:modified xsi:type="dcterms:W3CDTF">2018-05-08T00:46:41Z</dcterms:modified>
</cp:coreProperties>
</file>