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4525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<sst xmlns="http://schemas.openxmlformats.org/spreadsheetml/2006/main" count="1487" uniqueCount="765">
  <si>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</si>
  <si>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</si>
  <si>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</si>
  <si>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</si>
  <si>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</si>
  <si>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</si>
  <si>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</si>
  <si>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</si>
  <si>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</si>
  <si>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</si>
  <si>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</si>
  <si>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</si>
  <si>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</si>
  <si>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</si>
  <si>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</si>
  <si>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</si>
  <si>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</si>
  <si>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</si>
  <si>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</si>
  <si>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</si>
  <si>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</si>
  <si>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</si>
  <si>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</si>
  <si>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</si>
  <si>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</si>
  <si>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</si>
  <si>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</si>
  <si>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</si>
  <si>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</si>
  <si>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</si>
  <si>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</si>
  <si>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</si>
  <si>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</si>
  <si>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</si>
  <si>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</si>
  <si>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</si>
  <si>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</si>
  <si>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</si>
  <si>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</si>
  <si>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</si>
  <si>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</si>
  <si>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</si>
  <si>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</si>
  <si>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</si>
  <si>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</si>
  <si>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</si>
  <si>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</si>
  <si>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</si>
  <si>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</si>
  <si>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</si>
  <si>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</si>
  <si>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</si>
  <si>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</si>
  <si>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</si>
  <si>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</si>
  <si>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</si>
  <si>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</si>
  <si>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</si>
  <si>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</si>
  <si>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</si>
  <si>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</si>
  <si>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</si>
  <si>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</si>
  <si>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</si>
  <si>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</si>
  <si>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</si>
  <si>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</si>
  <si>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</si>
  <si>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</si>
  <si>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</si>
  <si>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</si>
  <si>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</si>
  <si>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</si>
  <si>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</si>
  <si>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</si>
  <si>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</si>
  <si>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</si>
  <si>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</si>
  <si>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</si>
  <si>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</si>
  <si>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</si>
  <si>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</si>
  <si>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</si>
  <si>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</si>
  <si>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</si>
  <si>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</si>
  <si>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</si>
  <si>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</si>
  <si>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</si>
  <si>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</si>
  <si>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</si>
  <si>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</si>
  <si>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</si>
  <si>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</si>
  <si>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</si>
  <si>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</si>
  <si>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</si>
  <si>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</si>
  <si>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</si>
  <si>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</si>
  <si>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</si>
  <si>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</si>
  <si>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</si>
  <si>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</si>
  <si>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</si>
  <si>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</si>
  <si>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</si>
  <si>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</si>
  <si>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</si>
  <si>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</si>
  <si>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</si>
  <si>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</si>
  <si>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</si>
  <si>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</si>
  <si>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</si>
  <si>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</si>
  <si>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</si>
  <si>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</si>
  <si>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</si>
  <si>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</si>
  <si>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</si>
  <si>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</si>
  <si>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</si>
  <si>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</si>
  <si>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</si>
  <si>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</si>
  <si>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</si>
  <si>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</si>
  <si>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</si>
  <si>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</si>
  <si>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</si>
  <si>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</si>
  <si>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</si>
  <si>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</si>
  <si>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</si>
  <si>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</si>
  <si>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</si>
  <si>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</si>
  <si>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</si>
  <si>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</si>
  <si>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</si>
  <si>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</si>
  <si>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</si>
  <si>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</si>
  <si>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</si>
  <si>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</si>
  <si>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</si>
  <si>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</si>
  <si>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</si>
  <si>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</si>
  <si>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</si>
  <si>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</si>
  <si>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</si>
  <si>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</si>
  <si>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</si>
  <si>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</si>
  <si>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</si>
  <si>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</si>
  <si>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</si>
  <si>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</si>
  <si>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</si>
  <si>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</si>
  <si>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</si>
  <si>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</si>
  <si>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</si>
  <si>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</si>
  <si>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</si>
  <si>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</si>
  <si>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</si>
  <si>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</si>
  <si>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</si>
  <si>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</si>
  <si>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</si>
  <si>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</si>
  <si>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</si>
  <si>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</si>
  <si>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</si>
  <si>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</si>
  <si>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</si>
  <si>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</si>
  <si>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</si>
  <si>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</si>
  <si>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</si>
  <si>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</si>
  <si>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</si>
  <si>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</si>
  <si>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</si>
  <si>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</si>
  <si>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</si>
  <si>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</si>
  <si>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</si>
  <si>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</si>
  <si>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</si>
  <si>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</si>
  <si>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</si>
  <si>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</si>
  <si>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</si>
  <si>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</si>
  <si>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</si>
  <si>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</si>
  <si>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</si>
  <si>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</si>
  <si>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</si>
  <si>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</si>
  <si>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</si>
  <si>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</si>
  <si>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</si>
  <si>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</si>
  <si>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</si>
  <si>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</si>
  <si>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</si>
  <si>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</si>
  <si>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</si>
  <si>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</si>
  <si>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</si>
  <si>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</si>
  <si>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</si>
  <si>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</si>
  <si>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</si>
  <si>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</si>
  <si>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</si>
  <si>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</si>
  <si>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</si>
  <si>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</si>
  <si>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</si>
  <si>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</si>
  <si>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</si>
  <si>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</si>
  <si>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</si>
  <si>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</si>
  <si>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</si>
  <si>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</si>
  <si>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</si>
  <si>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</si>
  <si>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</si>
  <si>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</si>
  <si>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</si>
  <si>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</si>
  <si>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</si>
  <si>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</si>
  <si>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</si>
  <si>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</si>
  <si>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</si>
  <si>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</si>
  <si>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</si>
  <si>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</si>
  <si>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</si>
  <si>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</si>
  <si>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</si>
  <si>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</si>
  <si>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</si>
  <si>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</si>
  <si>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</si>
  <si>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</si>
  <si>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</si>
  <si>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</si>
  <si>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</si>
  <si>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</si>
  <si>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</si>
  <si>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</si>
  <si>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</si>
  <si>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</si>
  <si>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</si>
  <si>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</si>
  <si>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</si>
  <si>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</si>
  <si>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</si>
  <si>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</si>
  <si>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</si>
  <si>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</si>
  <si>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</si>
  <si>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</si>
  <si>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</si>
  <si>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</si>
  <si>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</si>
  <si>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</si>
  <si>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</si>
  <si>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</si>
  <si>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</si>
  <si>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</si>
  <si>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</si>
  <si>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</si>
  <si>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</si>
  <si>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</si>
  <si>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</si>
  <si>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</si>
  <si>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</si>
  <si>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</si>
  <si>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</si>
  <si>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</si>
  <si>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</si>
  <si>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</si>
  <si>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</si>
  <si>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</si>
  <si>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</si>
  <si>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</si>
  <si>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</si>
  <si>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</si>
  <si>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</si>
  <si>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</si>
  <si>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</si>
  <si>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</si>
  <si>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</si>
  <si>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</si>
  <si>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</si>
  <si>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</si>
  <si>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</si>
  <si>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</si>
  <si>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</si>
  <si>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</si>
  <si>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</si>
  <si>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</si>
  <si>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</si>
  <si>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</si>
  <si>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</si>
  <si>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</si>
  <si>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</si>
  <si>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</si>
  <si>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</si>
  <si>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</si>
  <si>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</si>
  <si>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</si>
  <si>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</si>
  <si>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</si>
  <si>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</si>
  <si>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</si>
  <si>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</si>
  <si>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</si>
  <si>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</si>
  <si>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</si>
  <si>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</si>
  <si>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</si>
  <si>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</si>
  <si>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</si>
  <si>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</si>
  <si>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</si>
  <si>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</si>
  <si>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</si>
  <si>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</si>
  <si>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</si>
  <si>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</si>
  <si>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</si>
  <si>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</si>
  <si>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</si>
  <si>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</si>
  <si>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</si>
  <si>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</si>
  <si>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</si>
  <si>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</si>
  <si>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</si>
  <si>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</si>
  <si>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</si>
  <si>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</si>
  <si>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</si>
  <si>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</si>
  <si>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</si>
  <si>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</si>
  <si>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</si>
  <si>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</si>
  <si>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</si>
  <si>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</si>
  <si>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</si>
  <si>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</si>
  <si>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</si>
  <si>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</si>
  <si>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</si>
  <si>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</si>
  <si>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</si>
  <si>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</si>
  <si>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</si>
  <si>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</si>
  <si>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</si>
  <si>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</si>
  <si>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</si>
  <si>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</si>
  <si>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</si>
  <si>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</si>
  <si>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</si>
  <si>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</si>
  <si>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</si>
  <si>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</si>
  <si>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</si>
  <si>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</si>
  <si>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</si>
  <si>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</si>
  <si>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</si>
  <si>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</si>
  <si>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</si>
  <si>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</si>
  <si>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</si>
  <si>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</si>
  <si>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</si>
  <si>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</si>
  <si>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</si>
  <si>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</si>
  <si>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</si>
  <si>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</si>
  <si>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</si>
  <si>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</si>
  <si>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</si>
  <si>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</si>
  <si>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</si>
  <si>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</si>
  <si>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</si>
  <si>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</si>
  <si>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</si>
  <si>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</si>
  <si>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</si>
  <si>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</si>
  <si>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</si>
  <si>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</si>
  <si>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</si>
  <si>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</si>
  <si>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</si>
  <si>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</si>
  <si>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</si>
  <si>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</si>
  <si>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</si>
  <si>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</si>
  <si>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</si>
  <si>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</si>
  <si>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</si>
  <si>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</si>
  <si>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</si>
  <si>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</si>
  <si>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</si>
  <si>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</si>
  <si>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</si>
  <si>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</si>
  <si>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</si>
  <si>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</si>
  <si>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</si>
  <si>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</si>
  <si>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</si>
  <si>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</si>
  <si>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</si>
  <si>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</si>
  <si>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</si>
  <si>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</si>
  <si>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</si>
  <si>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</si>
  <si>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</si>
  <si>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</si>
  <si>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</si>
  <si>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</si>
  <si>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</si>
  <si>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</si>
  <si>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</si>
  <si>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</si>
  <si>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</si>
  <si>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</si>
  <si>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</si>
  <si>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</si>
  <si>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</si>
  <si>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</si>
  <si>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</si>
  <si>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</si>
  <si>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</si>
  <si>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</si>
  <si>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</si>
  <si>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</si>
  <si>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</si>
  <si>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</si>
  <si>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</si>
  <si>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</si>
  <si>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</si>
  <si>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</si>
  <si>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</si>
  <si>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</si>
  <si>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</si>
  <si>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</si>
  <si>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</si>
  <si>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</si>
  <si>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</si>
  <si>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</si>
  <si>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</si>
  <si>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</si>
  <si>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</si>
  <si>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</si>
  <si>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</si>
  <si>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</si>
  <si>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</si>
  <si>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</si>
  <si>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</si>
  <si>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</si>
  <si>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</si>
  <si>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</si>
  <si>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</si>
  <si>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</si>
  <si>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</si>
  <si>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</si>
  <si>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</si>
  <si>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</si>
  <si>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</si>
  <si>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</si>
  <si>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</si>
  <si>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</si>
  <si>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</si>
  <si>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</si>
  <si>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</si>
  <si>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</si>
  <si>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</si>
  <si>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</si>
  <si>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</si>
  <si>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</si>
  <si>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</si>
  <si>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</si>
  <si>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</si>
  <si>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</si>
  <si>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</si>
  <si>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</si>
  <si>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</si>
  <si>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</si>
  <si>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</si>
  <si>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</si>
  <si>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</si>
  <si>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</si>
  <si>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</si>
  <si>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</si>
  <si>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</si>
  <si>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</si>
  <si>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</si>
  <si>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</si>
  <si>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</si>
  <si>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</si>
  <si>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</si>
  <si>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</si>
  <si>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</si>
  <si>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</si>
  <si>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</si>
  <si>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</si>
  <si>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</si>
  <si>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</si>
  <si>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</si>
  <si>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</si>
  <si>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</si>
  <si>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</si>
  <si>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</si>
  <si>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</si>
  <si>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</si>
  <si>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</si>
  <si>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</si>
  <si>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</si>
  <si>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</si>
  <si>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</si>
  <si>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</si>
  <si>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</si>
  <si>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</si>
  <si>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</si>
  <si>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</si>
  <si>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</si>
  <si>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</si>
  <si>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</si>
  <si>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</si>
  <si>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</si>
  <si>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</si>
  <si>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</si>
  <si>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</si>
  <si>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</si>
  <si>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</si>
  <si>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</si>
  <si>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</si>
  <si>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</si>
  <si>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</si>
  <si>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</si>
  <si>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</si>
  <si>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</si>
  <si>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</si>
  <si>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</si>
  <si>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</si>
  <si>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</si>
  <si>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</si>
  <si>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</si>
  <si>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</si>
  <si>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</si>
  <si>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</si>
  <si>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</si>
  <si>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</si>
  <si>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</si>
  <si>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</si>
  <si>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</si>
  <si>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</si>
  <si>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</si>
  <si>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</si>
  <si>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</si>
  <si>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</si>
  <si>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</si>
  <si>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</si>
  <si>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</si>
  <si>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</si>
  <si>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</si>
  <si>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</si>
  <si>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</si>
  <si>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</si>
  <si>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</si>
  <si>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</si>
  <si>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</si>
  <si>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</si>
  <si>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</si>
  <si>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</si>
  <si>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</si>
  <si>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</si>
  <si>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</si>
  <si>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</si>
  <si>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</si>
  <si>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</si>
  <si>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</si>
  <si>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</si>
  <si>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</si>
  <si>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</si>
  <si>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</si>
  <si>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</si>
  <si>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</si>
  <si>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</si>
  <si>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</si>
  <si>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</si>
  <si>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</si>
  <si>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</si>
  <si>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</si>
  <si>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</si>
  <si>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</si>
  <si>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</si>
  <si>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</si>
  <si>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</si>
  <si>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</si>
  <si>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</si>
  <si>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</si>
  <si>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</si>
  <si>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</si>
  <si>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</si>
  <si>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</si>
  <si>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</si>
  <si>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</si>
  <si>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</si>
  <si>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</si>
  <si>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</si>
  <si>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</si>
  <si>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</si>
  <si>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</si>
  <si>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</si>
  <si>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</si>
  <si>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</si>
  <si>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</si>
  <si>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</si>
  <si>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</si>
  <si>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</si>
  <si>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</si>
  <si>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</si>
  <si>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</si>
  <si>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</si>
  <si>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</si>
  <si>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</si>
  <si>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</si>
  <si>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</si>
  <si>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</si>
  <si>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</si>
  <si>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</si>
  <si>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</si>
  <si>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</si>
  <si>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</si>
  <si>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</si>
  <si>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</si>
  <si>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</si>
  <si>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</si>
  <si>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</si>
  <si>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</si>
  <si>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</si>
  <si>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</si>
  <si>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</si>
  <si>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</si>
  <si>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</si>
  <si>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</si>
  <si>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</si>
  <si>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</si>
  <si>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</si>
  <si>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</si>
  <si>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</si>
  <si>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</si>
  <si>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</si>
  <si>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</si>
  <si>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</si>
  <si>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</si>
  <si>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</si>
  <si>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</si>
  <si>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</si>
  <si>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</si>
  <si>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</si>
  <si>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</si>
  <si>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</si>
  <si>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</si>
  <si>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</si>
  <si>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</si>
  <si>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</si>
  <si>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</si>
  <si>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</si>
  <si>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215</t>
    <phoneticPr fontId="2"/>
  </si>
  <si>
    <t>8555</t>
    <phoneticPr fontId="2"/>
  </si>
  <si>
    <t>川崎市麻生区栗木3－12－1</t>
    <rPh sb="0" eb="3">
      <t>カワサキシ</t>
    </rPh>
    <rPh sb="3" eb="6">
      <t>アサオク</t>
    </rPh>
    <rPh sb="6" eb="8">
      <t>クリキ</t>
    </rPh>
    <phoneticPr fontId="2"/>
  </si>
  <si>
    <t>044</t>
    <phoneticPr fontId="2"/>
  </si>
  <si>
    <t>987</t>
    <phoneticPr fontId="2"/>
  </si>
  <si>
    <t>0519</t>
    <phoneticPr fontId="2"/>
  </si>
  <si>
    <t>989</t>
    <phoneticPr fontId="2"/>
  </si>
  <si>
    <t>6625</t>
    <phoneticPr fontId="2"/>
  </si>
  <si>
    <t>上ノ茗</t>
    <rPh sb="0" eb="1">
      <t>ウエ</t>
    </rPh>
    <rPh sb="2" eb="3">
      <t>ミョウ</t>
    </rPh>
    <phoneticPr fontId="2"/>
  </si>
  <si>
    <t>勇一</t>
    <rPh sb="0" eb="2">
      <t>ユウイチ</t>
    </rPh>
    <phoneticPr fontId="2"/>
  </si>
  <si>
    <t>うえのみょう</t>
    <phoneticPr fontId="2"/>
  </si>
  <si>
    <t>ゆういち</t>
    <phoneticPr fontId="2"/>
  </si>
  <si>
    <t>松田</t>
    <rPh sb="0" eb="2">
      <t>マツダ</t>
    </rPh>
    <phoneticPr fontId="2"/>
  </si>
  <si>
    <t>凌太朗</t>
    <rPh sb="0" eb="1">
      <t>リョウ</t>
    </rPh>
    <rPh sb="1" eb="3">
      <t>タロウ</t>
    </rPh>
    <phoneticPr fontId="2"/>
  </si>
  <si>
    <t>まつだ</t>
    <phoneticPr fontId="2"/>
  </si>
  <si>
    <t>りょうたろう</t>
    <phoneticPr fontId="2"/>
  </si>
  <si>
    <t>朝光</t>
    <rPh sb="0" eb="1">
      <t>アサ</t>
    </rPh>
    <rPh sb="1" eb="2">
      <t>ヒカリ</t>
    </rPh>
    <phoneticPr fontId="2"/>
  </si>
  <si>
    <t>あさみつ</t>
    <phoneticPr fontId="2"/>
  </si>
  <si>
    <t>ふみと</t>
    <phoneticPr fontId="2"/>
  </si>
  <si>
    <t>史</t>
    <rPh sb="0" eb="1">
      <t>シ</t>
    </rPh>
    <phoneticPr fontId="2"/>
  </si>
  <si>
    <t>金子</t>
    <rPh sb="0" eb="2">
      <t>カネコ</t>
    </rPh>
    <phoneticPr fontId="2"/>
  </si>
  <si>
    <t>かねこ</t>
    <phoneticPr fontId="2"/>
  </si>
  <si>
    <t>ゆうい</t>
    <phoneticPr fontId="2"/>
  </si>
  <si>
    <t>侑生</t>
    <rPh sb="0" eb="1">
      <t>ユウ</t>
    </rPh>
    <rPh sb="1" eb="2">
      <t>イ</t>
    </rPh>
    <phoneticPr fontId="2"/>
  </si>
  <si>
    <t>よういち</t>
    <phoneticPr fontId="2"/>
  </si>
  <si>
    <t>ひらばやし</t>
    <phoneticPr fontId="2"/>
  </si>
  <si>
    <t>平林</t>
    <rPh sb="0" eb="2">
      <t>ヒラバヤシ</t>
    </rPh>
    <phoneticPr fontId="2"/>
  </si>
  <si>
    <t>陽一</t>
    <rPh sb="0" eb="2">
      <t>ヨウイチ</t>
    </rPh>
    <phoneticPr fontId="2"/>
  </si>
  <si>
    <t>りょうたろう</t>
    <phoneticPr fontId="2"/>
  </si>
  <si>
    <t>望月</t>
    <rPh sb="0" eb="2">
      <t>モチヅキ</t>
    </rPh>
    <phoneticPr fontId="2"/>
  </si>
  <si>
    <t>もちづき</t>
    <phoneticPr fontId="2"/>
  </si>
  <si>
    <t>はるひ</t>
    <phoneticPr fontId="2"/>
  </si>
  <si>
    <t>遥陽</t>
    <phoneticPr fontId="2"/>
  </si>
  <si>
    <t>よこい</t>
    <phoneticPr fontId="2"/>
  </si>
  <si>
    <t>ゆうと</t>
    <phoneticPr fontId="2"/>
  </si>
  <si>
    <t>横井</t>
    <rPh sb="0" eb="2">
      <t>ヨコイ</t>
    </rPh>
    <phoneticPr fontId="2"/>
  </si>
  <si>
    <t>裕翔</t>
    <rPh sb="0" eb="1">
      <t>ユウ</t>
    </rPh>
    <rPh sb="1" eb="2">
      <t>ショウ</t>
    </rPh>
    <phoneticPr fontId="2"/>
  </si>
  <si>
    <t>ほしの</t>
    <phoneticPr fontId="2"/>
  </si>
  <si>
    <t>星野</t>
    <rPh sb="0" eb="2">
      <t>ホシノ</t>
    </rPh>
    <phoneticPr fontId="2"/>
  </si>
  <si>
    <t>海月</t>
    <rPh sb="0" eb="2">
      <t>クラゲ</t>
    </rPh>
    <phoneticPr fontId="2"/>
  </si>
  <si>
    <t>かづき</t>
    <phoneticPr fontId="2"/>
  </si>
  <si>
    <t>中野　浩</t>
    <rPh sb="0" eb="2">
      <t>ナカノ</t>
    </rPh>
    <rPh sb="3" eb="4">
      <t>ヒロシ</t>
    </rPh>
    <phoneticPr fontId="2"/>
  </si>
  <si>
    <t>桐光学園中学校</t>
    <rPh sb="0" eb="4">
      <t>トウコウガクエン</t>
    </rPh>
    <rPh sb="4" eb="7">
      <t>チュウガッコウ</t>
    </rPh>
    <phoneticPr fontId="2"/>
  </si>
  <si>
    <t>いとう</t>
    <phoneticPr fontId="2"/>
  </si>
  <si>
    <t>たいよう</t>
    <phoneticPr fontId="2"/>
  </si>
  <si>
    <t>伊藤</t>
    <rPh sb="0" eb="2">
      <t>イトウ</t>
    </rPh>
    <phoneticPr fontId="2"/>
  </si>
  <si>
    <t>大陽</t>
    <rPh sb="0" eb="1">
      <t>ダイ</t>
    </rPh>
    <rPh sb="1" eb="2">
      <t>ヨウ</t>
    </rPh>
    <phoneticPr fontId="2"/>
  </si>
  <si>
    <t>なかがわ</t>
    <phoneticPr fontId="2"/>
  </si>
  <si>
    <t>ゆうと</t>
    <phoneticPr fontId="2"/>
  </si>
  <si>
    <t>仲川</t>
    <rPh sb="0" eb="2">
      <t>ナカガワ</t>
    </rPh>
    <phoneticPr fontId="2"/>
  </si>
  <si>
    <t>優人</t>
    <rPh sb="0" eb="1">
      <t>ユウ</t>
    </rPh>
    <rPh sb="1" eb="2">
      <t>ヒト</t>
    </rPh>
    <phoneticPr fontId="2"/>
  </si>
  <si>
    <t>早川</t>
    <rPh sb="0" eb="2">
      <t>ハヤカワ</t>
    </rPh>
    <phoneticPr fontId="2"/>
  </si>
  <si>
    <t>颯馬</t>
    <rPh sb="0" eb="1">
      <t>ハヤテ</t>
    </rPh>
    <rPh sb="1" eb="2">
      <t>ウマ</t>
    </rPh>
    <phoneticPr fontId="2"/>
  </si>
  <si>
    <t>はやかわ</t>
    <phoneticPr fontId="2"/>
  </si>
  <si>
    <t>そうま</t>
    <phoneticPr fontId="2"/>
  </si>
  <si>
    <t>まつかわ</t>
    <phoneticPr fontId="2"/>
  </si>
  <si>
    <t>こうだい</t>
    <phoneticPr fontId="2"/>
  </si>
  <si>
    <t>松川</t>
    <rPh sb="0" eb="2">
      <t>マツカワ</t>
    </rPh>
    <phoneticPr fontId="2"/>
  </si>
  <si>
    <t>航大</t>
    <rPh sb="0" eb="1">
      <t>コウ</t>
    </rPh>
    <rPh sb="1" eb="2">
      <t>ダイ</t>
    </rPh>
    <phoneticPr fontId="2"/>
  </si>
  <si>
    <t>やまざき</t>
    <phoneticPr fontId="2"/>
  </si>
  <si>
    <t>ひろ</t>
    <phoneticPr fontId="2"/>
  </si>
  <si>
    <t>山崎</t>
    <rPh sb="0" eb="2">
      <t>ヤマサキ</t>
    </rPh>
    <phoneticPr fontId="2"/>
  </si>
  <si>
    <t>滉</t>
    <phoneticPr fontId="2"/>
  </si>
  <si>
    <t>きたなか</t>
    <phoneticPr fontId="2"/>
  </si>
  <si>
    <t>こうだい</t>
    <phoneticPr fontId="2"/>
  </si>
  <si>
    <t>北中</t>
    <rPh sb="0" eb="2">
      <t>キタナカ</t>
    </rPh>
    <phoneticPr fontId="2"/>
  </si>
  <si>
    <t>康大</t>
    <rPh sb="0" eb="1">
      <t>コウ</t>
    </rPh>
    <rPh sb="1" eb="2">
      <t>ダイ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</si>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</sst>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AE40" sqref="AE40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2504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桐光学園中学校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763</v>
      </c>
      <c r="AA12" s="285"/>
      <c r="AB12" s="285"/>
      <c r="AC12" s="285"/>
      <c r="AD12" s="285"/>
      <c r="AE12" s="285" t="s">
        <v>764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762</v>
      </c>
      <c r="AA13" s="269"/>
      <c r="AB13" s="269"/>
      <c r="AC13" s="269"/>
      <c r="AD13" s="297"/>
      <c r="AE13" s="269" t="s">
        <v>763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725</v>
      </c>
      <c r="G15" s="285"/>
      <c r="H15" s="285"/>
      <c r="I15" s="285"/>
      <c r="J15" s="285"/>
      <c r="K15" s="285" t="s">
        <v>726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709</v>
      </c>
      <c r="AA15" s="285"/>
      <c r="AB15" s="285"/>
      <c r="AC15" s="285"/>
      <c r="AD15" s="285"/>
      <c r="AE15" s="285" t="s">
        <v>723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724</v>
      </c>
      <c r="G16" s="269"/>
      <c r="H16" s="269"/>
      <c r="I16" s="269"/>
      <c r="J16" s="297"/>
      <c r="K16" s="269" t="s">
        <v>727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707</v>
      </c>
      <c r="AA16" s="269"/>
      <c r="AB16" s="269"/>
      <c r="AC16" s="269"/>
      <c r="AD16" s="297"/>
      <c r="AE16" s="269" t="s">
        <v>708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709</v>
      </c>
      <c r="G22" s="203"/>
      <c r="H22" s="203"/>
      <c r="I22" s="203"/>
      <c r="J22" s="203"/>
      <c r="K22" s="203" t="s">
        <v>710</v>
      </c>
      <c r="L22" s="203"/>
      <c r="M22" s="203"/>
      <c r="N22" s="203"/>
      <c r="O22" s="204"/>
      <c r="P22" s="200">
        <v>3</v>
      </c>
      <c r="Q22" s="200"/>
      <c r="R22" s="205">
        <v>163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739</v>
      </c>
      <c r="AF22" s="203"/>
      <c r="AG22" s="203"/>
      <c r="AH22" s="203"/>
      <c r="AI22" s="204"/>
      <c r="AJ22" s="200">
        <v>3</v>
      </c>
      <c r="AK22" s="200"/>
      <c r="AL22" s="205">
        <v>160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707</v>
      </c>
      <c r="G23" s="218"/>
      <c r="H23" s="218"/>
      <c r="I23" s="218"/>
      <c r="J23" s="218"/>
      <c r="K23" s="218" t="s">
        <v>708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740</v>
      </c>
      <c r="AA23" s="218"/>
      <c r="AB23" s="218"/>
      <c r="AC23" s="218"/>
      <c r="AD23" s="218"/>
      <c r="AE23" s="218" t="s">
        <v>741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712</v>
      </c>
      <c r="G24" s="171"/>
      <c r="H24" s="171"/>
      <c r="I24" s="171"/>
      <c r="J24" s="171"/>
      <c r="K24" s="171" t="s">
        <v>713</v>
      </c>
      <c r="L24" s="171"/>
      <c r="M24" s="171"/>
      <c r="N24" s="171"/>
      <c r="O24" s="172"/>
      <c r="P24" s="212">
        <v>3</v>
      </c>
      <c r="Q24" s="212"/>
      <c r="R24" s="214">
        <v>167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743</v>
      </c>
      <c r="AF24" s="171"/>
      <c r="AG24" s="171"/>
      <c r="AH24" s="171"/>
      <c r="AI24" s="172"/>
      <c r="AJ24" s="212">
        <v>2</v>
      </c>
      <c r="AK24" s="212"/>
      <c r="AL24" s="214">
        <v>165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711</v>
      </c>
      <c r="G25" s="225"/>
      <c r="H25" s="225"/>
      <c r="I25" s="225"/>
      <c r="J25" s="225"/>
      <c r="K25" s="225" t="s">
        <v>714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744</v>
      </c>
      <c r="AA25" s="225"/>
      <c r="AB25" s="225"/>
      <c r="AC25" s="225"/>
      <c r="AD25" s="225"/>
      <c r="AE25" s="225" t="s">
        <v>745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716</v>
      </c>
      <c r="G26" s="171"/>
      <c r="H26" s="171"/>
      <c r="I26" s="171"/>
      <c r="J26" s="171"/>
      <c r="K26" s="171" t="s">
        <v>717</v>
      </c>
      <c r="L26" s="171"/>
      <c r="M26" s="171"/>
      <c r="N26" s="171"/>
      <c r="O26" s="172"/>
      <c r="P26" s="212">
        <v>3</v>
      </c>
      <c r="Q26" s="212"/>
      <c r="R26" s="214">
        <v>161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748</v>
      </c>
      <c r="AA26" s="171"/>
      <c r="AB26" s="171"/>
      <c r="AC26" s="171"/>
      <c r="AD26" s="171"/>
      <c r="AE26" s="171" t="s">
        <v>749</v>
      </c>
      <c r="AF26" s="171"/>
      <c r="AG26" s="171"/>
      <c r="AH26" s="171"/>
      <c r="AI26" s="172"/>
      <c r="AJ26" s="212">
        <v>2</v>
      </c>
      <c r="AK26" s="212"/>
      <c r="AL26" s="214">
        <v>172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715</v>
      </c>
      <c r="G27" s="225"/>
      <c r="H27" s="225"/>
      <c r="I27" s="225"/>
      <c r="J27" s="225"/>
      <c r="K27" s="225" t="s">
        <v>718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746</v>
      </c>
      <c r="AA27" s="225"/>
      <c r="AB27" s="225"/>
      <c r="AC27" s="225"/>
      <c r="AD27" s="225"/>
      <c r="AE27" s="225" t="s">
        <v>747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720</v>
      </c>
      <c r="G28" s="171"/>
      <c r="H28" s="171"/>
      <c r="I28" s="171"/>
      <c r="J28" s="171"/>
      <c r="K28" s="171" t="s">
        <v>719</v>
      </c>
      <c r="L28" s="171"/>
      <c r="M28" s="171"/>
      <c r="N28" s="171"/>
      <c r="O28" s="172"/>
      <c r="P28" s="212">
        <v>3</v>
      </c>
      <c r="Q28" s="212"/>
      <c r="R28" s="214">
        <v>171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2</v>
      </c>
      <c r="AK28" s="212"/>
      <c r="AL28" s="214">
        <v>171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721</v>
      </c>
      <c r="G29" s="225"/>
      <c r="H29" s="225"/>
      <c r="I29" s="225"/>
      <c r="J29" s="225"/>
      <c r="K29" s="225" t="s">
        <v>722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752</v>
      </c>
      <c r="AA29" s="225"/>
      <c r="AB29" s="225"/>
      <c r="AC29" s="225"/>
      <c r="AD29" s="225"/>
      <c r="AE29" s="225" t="s">
        <v>753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729</v>
      </c>
      <c r="L30" s="171"/>
      <c r="M30" s="171"/>
      <c r="N30" s="171"/>
      <c r="O30" s="172"/>
      <c r="P30" s="212">
        <v>3</v>
      </c>
      <c r="Q30" s="212"/>
      <c r="R30" s="214">
        <v>165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3</v>
      </c>
      <c r="AK30" s="212"/>
      <c r="AL30" s="214">
        <v>162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730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756</v>
      </c>
      <c r="AA31" s="225"/>
      <c r="AB31" s="225"/>
      <c r="AC31" s="225"/>
      <c r="AD31" s="225"/>
      <c r="AE31" s="225" t="s">
        <v>757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3</v>
      </c>
      <c r="Q32" s="212"/>
      <c r="R32" s="214">
        <v>158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758</v>
      </c>
      <c r="AA32" s="171"/>
      <c r="AB32" s="171"/>
      <c r="AC32" s="171"/>
      <c r="AD32" s="171"/>
      <c r="AE32" s="171" t="s">
        <v>759</v>
      </c>
      <c r="AF32" s="171"/>
      <c r="AG32" s="171"/>
      <c r="AH32" s="171"/>
      <c r="AI32" s="172"/>
      <c r="AJ32" s="212">
        <v>3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733</v>
      </c>
      <c r="G33" s="162"/>
      <c r="H33" s="162"/>
      <c r="I33" s="162"/>
      <c r="J33" s="162"/>
      <c r="K33" s="162" t="s">
        <v>734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760</v>
      </c>
      <c r="AA33" s="162"/>
      <c r="AB33" s="162"/>
      <c r="AC33" s="162"/>
      <c r="AD33" s="162"/>
      <c r="AE33" s="162" t="s">
        <v>761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737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736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2504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桐光学園中学校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うえのみょう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上ノ茗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もちづき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望月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まつだ</v>
      </c>
      <c r="F15" s="330"/>
      <c r="G15" s="330"/>
      <c r="H15" s="330"/>
      <c r="I15" s="330"/>
      <c r="J15" s="330" t="str">
        <f>IF(入力!K22="","",入力!K22)</f>
        <v>りょうたろう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163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いとう</v>
      </c>
      <c r="Z15" s="330"/>
      <c r="AA15" s="330"/>
      <c r="AB15" s="330"/>
      <c r="AC15" s="330"/>
      <c r="AD15" s="330" t="str">
        <f>IF(入力!AE22="","",入力!AE22)</f>
        <v>たいよう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160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松田</v>
      </c>
      <c r="F16" s="345"/>
      <c r="G16" s="345"/>
      <c r="H16" s="345"/>
      <c r="I16" s="345"/>
      <c r="J16" s="345" t="str">
        <f>IF(入力!K23="","",入力!K23)</f>
        <v>凌太朗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伊藤</v>
      </c>
      <c r="Z16" s="345"/>
      <c r="AA16" s="345"/>
      <c r="AB16" s="345"/>
      <c r="AC16" s="345"/>
      <c r="AD16" s="345" t="str">
        <f>IF(入力!AE23="","",入力!AE23)</f>
        <v>大陽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あさみつ</v>
      </c>
      <c r="F17" s="316"/>
      <c r="G17" s="316"/>
      <c r="H17" s="316"/>
      <c r="I17" s="316"/>
      <c r="J17" s="316" t="str">
        <f>IF(入力!K24="","",入力!K24)</f>
        <v>ふみと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なかがわ</v>
      </c>
      <c r="Z17" s="316"/>
      <c r="AA17" s="316"/>
      <c r="AB17" s="316"/>
      <c r="AC17" s="316"/>
      <c r="AD17" s="316" t="str">
        <f>IF(入力!AE24="","",入力!AE24)</f>
        <v>ゆうと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165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朝光</v>
      </c>
      <c r="F18" s="309"/>
      <c r="G18" s="309"/>
      <c r="H18" s="309"/>
      <c r="I18" s="309"/>
      <c r="J18" s="309" t="str">
        <f>IF(入力!K25="","",入力!K25)</f>
        <v>史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仲川</v>
      </c>
      <c r="Z18" s="309"/>
      <c r="AA18" s="309"/>
      <c r="AB18" s="309"/>
      <c r="AC18" s="309"/>
      <c r="AD18" s="309" t="str">
        <f>IF(入力!AE25="","",入力!AE25)</f>
        <v>優人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かねこ</v>
      </c>
      <c r="F19" s="316"/>
      <c r="G19" s="316"/>
      <c r="H19" s="316"/>
      <c r="I19" s="316"/>
      <c r="J19" s="316" t="str">
        <f>IF(入力!K26="","",入力!K26)</f>
        <v>ゆうい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161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はやかわ</v>
      </c>
      <c r="Z19" s="316"/>
      <c r="AA19" s="316"/>
      <c r="AB19" s="316"/>
      <c r="AC19" s="316"/>
      <c r="AD19" s="316" t="str">
        <f>IF(入力!AE26="","",入力!AE26)</f>
        <v>そうま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172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金子</v>
      </c>
      <c r="F20" s="309"/>
      <c r="G20" s="309"/>
      <c r="H20" s="309"/>
      <c r="I20" s="309"/>
      <c r="J20" s="309" t="str">
        <f>IF(入力!K27="","",入力!K27)</f>
        <v>侑生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早川</v>
      </c>
      <c r="Z20" s="309"/>
      <c r="AA20" s="309"/>
      <c r="AB20" s="309"/>
      <c r="AC20" s="309"/>
      <c r="AD20" s="309" t="str">
        <f>IF(入力!AE27="","",入力!AE27)</f>
        <v>颯馬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ひらばやし</v>
      </c>
      <c r="F21" s="316"/>
      <c r="G21" s="316"/>
      <c r="H21" s="316"/>
      <c r="I21" s="316"/>
      <c r="J21" s="316" t="str">
        <f>IF(入力!K28="","",入力!K28)</f>
        <v>よういち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171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まつかわ</v>
      </c>
      <c r="Z21" s="316"/>
      <c r="AA21" s="316"/>
      <c r="AB21" s="316"/>
      <c r="AC21" s="316"/>
      <c r="AD21" s="316" t="str">
        <f>IF(入力!AE28="","",入力!AE28)</f>
        <v>こうだい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171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平林</v>
      </c>
      <c r="F22" s="309"/>
      <c r="G22" s="309"/>
      <c r="H22" s="309"/>
      <c r="I22" s="309"/>
      <c r="J22" s="309" t="str">
        <f>IF(入力!K29="","",入力!K29)</f>
        <v>陽一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松川</v>
      </c>
      <c r="Z22" s="309"/>
      <c r="AA22" s="309"/>
      <c r="AB22" s="309"/>
      <c r="AC22" s="309"/>
      <c r="AD22" s="309" t="str">
        <f>IF(入力!AE29="","",入力!AE29)</f>
        <v>航大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よこい</v>
      </c>
      <c r="F23" s="316"/>
      <c r="G23" s="316"/>
      <c r="H23" s="316"/>
      <c r="I23" s="316"/>
      <c r="J23" s="316" t="str">
        <f>IF(入力!K30="","",入力!K30)</f>
        <v>ゆうと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やまざき</v>
      </c>
      <c r="Z23" s="316"/>
      <c r="AA23" s="316"/>
      <c r="AB23" s="316"/>
      <c r="AC23" s="316"/>
      <c r="AD23" s="316" t="str">
        <f>IF(入力!AE30="","",入力!AE30)</f>
        <v>ひろ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162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横井</v>
      </c>
      <c r="F24" s="309"/>
      <c r="G24" s="309"/>
      <c r="H24" s="309"/>
      <c r="I24" s="309"/>
      <c r="J24" s="309" t="str">
        <f>IF(入力!K31="","",入力!K31)</f>
        <v>裕翔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山崎</v>
      </c>
      <c r="Z24" s="309"/>
      <c r="AA24" s="309"/>
      <c r="AB24" s="309"/>
      <c r="AC24" s="309"/>
      <c r="AD24" s="309" t="str">
        <f>IF(入力!AE31="","",入力!AE31)</f>
        <v>滉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ほしの</v>
      </c>
      <c r="F25" s="316"/>
      <c r="G25" s="316"/>
      <c r="H25" s="316"/>
      <c r="I25" s="316"/>
      <c r="J25" s="316" t="str">
        <f>IF(入力!K32="","",入力!K32)</f>
        <v>かづき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きたなか</v>
      </c>
      <c r="Z25" s="316"/>
      <c r="AA25" s="316"/>
      <c r="AB25" s="316"/>
      <c r="AC25" s="316"/>
      <c r="AD25" s="316" t="str">
        <f>IF(入力!AE32="","",入力!AE32)</f>
        <v>こうだい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星野</v>
      </c>
      <c r="F26" s="322"/>
      <c r="G26" s="322"/>
      <c r="H26" s="322"/>
      <c r="I26" s="322"/>
      <c r="J26" s="322" t="str">
        <f>IF(入力!K33="","",入力!K33)</f>
        <v>海月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北中</v>
      </c>
      <c r="Z26" s="322"/>
      <c r="AA26" s="322"/>
      <c r="AB26" s="322"/>
      <c r="AC26" s="322"/>
      <c r="AD26" s="322" t="str">
        <f>IF(入力!AE33="","",入力!AE33)</f>
        <v>康大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2504</v>
      </c>
      <c r="B7" s="31" t="str">
        <f t="shared" ref="B7:C7" si="0">IF($A$8="","",IF($A$9="",B8,B8&amp;"・"&amp;B9))</f>
        <v>桐光学園中学校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215</v>
      </c>
      <c r="G7" s="31" t="str">
        <f t="shared" si="1"/>
        <v>8555</v>
      </c>
      <c r="H7" s="31">
        <f t="shared" si="1"/>
        <v>0</v>
      </c>
      <c r="I7" s="31" t="str">
        <f t="shared" si="1"/>
        <v>川崎市麻生区栗木3－12－1</v>
      </c>
      <c r="J7" s="31">
        <f t="shared" si="1"/>
        <v>0</v>
      </c>
      <c r="K7" s="31" t="str">
        <f t="shared" si="1"/>
        <v>044</v>
      </c>
      <c r="L7" s="31" t="str">
        <f t="shared" si="1"/>
        <v>987</v>
      </c>
      <c r="M7" s="31" t="str">
        <f t="shared" si="1"/>
        <v>0519</v>
      </c>
      <c r="N7" s="31" t="str">
        <f t="shared" si="1"/>
        <v>044</v>
      </c>
      <c r="O7" s="31" t="str">
        <f t="shared" si="1"/>
        <v>989</v>
      </c>
      <c r="P7" s="31" t="str">
        <f t="shared" si="1"/>
        <v>6625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2504</v>
      </c>
      <c r="B8" s="32" t="str">
        <f>IF(入力!$F$3="","",入力!$F$3)</f>
        <v>桐光学園中学校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215</v>
      </c>
      <c r="G8" s="42" t="str">
        <f>IF(入力!$I$6="","",入力!$I$6)</f>
        <v>8555</v>
      </c>
      <c r="H8" s="32"/>
      <c r="I8" s="32" t="str">
        <f>IF(入力!$L$5="","",入力!$L$5)</f>
        <v>川崎市麻生区栗木3－12－1</v>
      </c>
      <c r="J8" s="32"/>
      <c r="K8" s="42" t="str">
        <f>IF(入力!$AB$4="","",入力!$AB$4)</f>
        <v>044</v>
      </c>
      <c r="L8" s="42" t="str">
        <f>IF(入力!$AG$4="","",入力!$AG$4)</f>
        <v>987</v>
      </c>
      <c r="M8" s="42" t="str">
        <f>IF(入力!$AL$4="","",入力!$AL$4)</f>
        <v>0519</v>
      </c>
      <c r="N8" s="42" t="str">
        <f>IF(入力!$AB$6="","",入力!$AB$6)</f>
        <v>044</v>
      </c>
      <c r="O8" s="42" t="str">
        <f>IF(入力!$AG$6="","",入力!$AG$6)</f>
        <v>989</v>
      </c>
      <c r="P8" s="42" t="str">
        <f>IF(入力!$AL$6="","",入力!$AL$6)</f>
        <v>6625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0519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上ノ茗</v>
      </c>
      <c r="D16" s="32" t="str">
        <f>IF(入力!$K$13="","",入力!$K$13)</f>
        <v>勇一</v>
      </c>
      <c r="E16" s="32" t="str">
        <f>IF(入力!$F$12="","",入力!$F$12)</f>
        <v>うえのみょう</v>
      </c>
      <c r="F16" s="32" t="str">
        <f>IF(入力!$K$12="","",入力!$K$12)</f>
        <v>ゆういち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望月</v>
      </c>
      <c r="D20" s="32" t="str">
        <f>IF(入力!$K$16="","",入力!$K$16)</f>
        <v>遥陽</v>
      </c>
      <c r="E20" s="32" t="str">
        <f>IF(入力!$F$15="","",入力!$F$15)</f>
        <v>もちづき</v>
      </c>
      <c r="F20" s="32" t="str">
        <f>IF(入力!$K$15="","",入力!$K$15)</f>
        <v>はるひ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松田</v>
      </c>
      <c r="D24" s="32" t="str">
        <f>IF(入力!$AE$16="","",入力!$AE$16)</f>
        <v>凌太朗</v>
      </c>
      <c r="E24" s="32" t="str">
        <f>IF(入力!$Z$15="","",入力!$Z$15)</f>
        <v>まつだ</v>
      </c>
      <c r="F24" s="32" t="str">
        <f>IF(入力!$AE$15="","",入力!$AE$15)</f>
        <v>りょうたろう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松田</v>
      </c>
      <c r="D53" s="32" t="str">
        <f>IF(OR(L53&lt;&gt;"○",入力!K23=""),"",入力!K23)</f>
        <v>凌太朗</v>
      </c>
      <c r="E53" s="32" t="str">
        <f>IF(OR(L53&lt;&gt;"○",入力!F22=""),"",入力!F22)</f>
        <v>まつだ</v>
      </c>
      <c r="F53" s="32" t="str">
        <f>IF(OR(L53&lt;&gt;"○",入力!K22=""),"",入力!K22)</f>
        <v>りょうたろう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朝光</v>
      </c>
      <c r="D54" s="32" t="str">
        <f>IF(OR(L54&lt;&gt;"○",入力!K25=""),"",入力!K25)</f>
        <v>史</v>
      </c>
      <c r="E54" s="32" t="str">
        <f>IF(OR(L54&lt;&gt;"○",入力!F24=""),"",入力!F24)</f>
        <v>あさみつ</v>
      </c>
      <c r="F54" s="32" t="str">
        <f>IF(OR(L54&lt;&gt;"○",入力!K24=""),"",入力!K24)</f>
        <v>ふみと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金子</v>
      </c>
      <c r="D55" s="32" t="str">
        <f>IF(OR(L55&lt;&gt;"○",入力!K27=""),"",入力!K27)</f>
        <v>侑生</v>
      </c>
      <c r="E55" s="32" t="str">
        <f>IF(OR(L55&lt;&gt;"○",入力!F26=""),"",入力!F26)</f>
        <v>かねこ</v>
      </c>
      <c r="F55" s="32" t="str">
        <f>IF(OR(L55&lt;&gt;"○",入力!K26=""),"",入力!K26)</f>
        <v>ゆうい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平林</v>
      </c>
      <c r="D56" s="32" t="str">
        <f>IF(OR(L56&lt;&gt;"○",入力!K29=""),"",入力!K29)</f>
        <v>陽一</v>
      </c>
      <c r="E56" s="32" t="str">
        <f>IF(OR(L56&lt;&gt;"○",入力!F28=""),"",入力!F28)</f>
        <v>ひらばやし</v>
      </c>
      <c r="F56" s="32" t="str">
        <f>IF(OR(L56&lt;&gt;"○",入力!K28=""),"",入力!K28)</f>
        <v>よういち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横井</v>
      </c>
      <c r="D57" s="32" t="str">
        <f>IF(OR(L57&lt;&gt;"○",入力!K31=""),"",入力!K31)</f>
        <v>裕翔</v>
      </c>
      <c r="E57" s="32" t="str">
        <f>IF(OR(L57&lt;&gt;"○",入力!F30=""),"",入力!F30)</f>
        <v>よこい</v>
      </c>
      <c r="F57" s="32" t="str">
        <f>IF(OR(L57&lt;&gt;"○",入力!K30=""),"",入力!K30)</f>
        <v>ゆうと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星野</v>
      </c>
      <c r="D58" s="32" t="str">
        <f>IF(OR(L58&lt;&gt;"○",入力!K33=""),"",入力!K33)</f>
        <v>海月</v>
      </c>
      <c r="E58" s="32" t="str">
        <f>IF(OR(L58&lt;&gt;"○",入力!F32=""),"",入力!F32)</f>
        <v>ほしの</v>
      </c>
      <c r="F58" s="32" t="str">
        <f>IF(OR(L58&lt;&gt;"○",入力!K32=""),"",入力!K32)</f>
        <v>かづき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伊藤</v>
      </c>
      <c r="D59" s="32" t="str">
        <f>IF(OR(L59&lt;&gt;"○",入力!AE23=""),"",入力!AE23)</f>
        <v>大陽</v>
      </c>
      <c r="E59" s="32" t="str">
        <f>IF(OR(L59&lt;&gt;"○",入力!Z22=""),"",入力!Z22)</f>
        <v>いとう</v>
      </c>
      <c r="F59" s="32" t="str">
        <f>IF(OR(L59&lt;&gt;"○",入力!AE22=""),"",入力!AE22)</f>
        <v>たいよう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仲川</v>
      </c>
      <c r="D60" s="32" t="str">
        <f>IF(OR(L60&lt;&gt;"○",入力!AE25=""),"",入力!AE25)</f>
        <v>優人</v>
      </c>
      <c r="E60" s="32" t="str">
        <f>IF(OR(L60&lt;&gt;"○",入力!Z24=""),"",入力!Z24)</f>
        <v>なかがわ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早川</v>
      </c>
      <c r="D61" s="32" t="str">
        <f>IF(OR(L61&lt;&gt;"○",入力!AE27=""),"",入力!AE27)</f>
        <v>颯馬</v>
      </c>
      <c r="E61" s="32" t="str">
        <f>IF(OR(L61&lt;&gt;"○",入力!Z26=""),"",入力!Z26)</f>
        <v>はやかわ</v>
      </c>
      <c r="F61" s="32" t="str">
        <f>IF(OR(L61&lt;&gt;"○",入力!AE26=""),"",入力!AE26)</f>
        <v>そうま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松川</v>
      </c>
      <c r="D62" s="32" t="str">
        <f>IF(OR(L62&lt;&gt;"○",入力!AE29=""),"",入力!AE29)</f>
        <v>航大</v>
      </c>
      <c r="E62" s="32" t="str">
        <f>IF(OR(L62&lt;&gt;"○",入力!Z28=""),"",入力!Z28)</f>
        <v>まつかわ</v>
      </c>
      <c r="F62" s="32" t="str">
        <f>IF(OR(L62&lt;&gt;"○",入力!AE28=""),"",入力!AE28)</f>
        <v>こうだい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山崎</v>
      </c>
      <c r="D63" s="32" t="str">
        <f>IF(OR(L63&lt;&gt;"○",入力!AE31=""),"",入力!AE31)</f>
        <v>滉</v>
      </c>
      <c r="E63" s="32" t="str">
        <f>IF(OR(L63&lt;&gt;"○",入力!Z30=""),"",入力!Z30)</f>
        <v>やまざき</v>
      </c>
      <c r="F63" s="32" t="str">
        <f>IF(OR(L63&lt;&gt;"○",入力!AE30=""),"",入力!AE30)</f>
        <v>ひろ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北中</v>
      </c>
      <c r="D64" s="32" t="str">
        <f>IF(OR(L64&lt;&gt;"○",入力!AE33=""),"",入力!AE33)</f>
        <v>康大</v>
      </c>
      <c r="E64" s="32" t="str">
        <f>IF(OR(L64&lt;&gt;"○",入力!Z32=""),"",入力!Z32)</f>
        <v>きたなか</v>
      </c>
      <c r="F64" s="32" t="str">
        <f>IF(OR(L64&lt;&gt;"○",入力!AE32=""),"",入力!AE32)</f>
        <v>こうだい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上ノ茗勇一</cp:lastModifiedBy>
  <cp:lastPrinted>2019-05-08T01:18:57Z</cp:lastPrinted>
  <dcterms:created xsi:type="dcterms:W3CDTF">2006-11-03T01:52:14Z</dcterms:created>
  <dcterms:modified xsi:type="dcterms:W3CDTF">2019-05-10T10:48:25Z</dcterms:modified>
</cp:coreProperties>
</file>