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gamigaokaj39\Desktop\中島\バレーボール部\大会資料\R4\春季県大会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<sst xmlns="http://schemas.openxmlformats.org/spreadsheetml/2006/main" count="1495" uniqueCount="767">
  <si>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</si>
  <si>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</si>
  <si>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</si>
  <si>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</si>
  <si>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</si>
  <si>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</si>
  <si>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</si>
  <si>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</si>
  <si>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</si>
  <si>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</si>
  <si>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</si>
  <si>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</si>
  <si>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</si>
  <si>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</si>
  <si>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</si>
  <si>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</si>
  <si>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</si>
  <si>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</si>
  <si>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</si>
  <si>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</si>
  <si>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</si>
  <si>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</si>
  <si>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</si>
  <si>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</si>
  <si>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</si>
  <si>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</si>
  <si>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</si>
  <si>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</si>
  <si>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</si>
  <si>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</si>
  <si>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</si>
  <si>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</si>
  <si>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</si>
  <si>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</si>
  <si>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</si>
  <si>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</si>
  <si>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</si>
  <si>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</si>
  <si>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</si>
  <si>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</si>
  <si>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</si>
  <si>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</si>
  <si>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</si>
  <si>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</si>
  <si>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</si>
  <si>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</si>
  <si>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</si>
  <si>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</si>
  <si>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</si>
  <si>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</si>
  <si>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</si>
  <si>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</si>
  <si>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</si>
  <si>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</si>
  <si>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</si>
  <si>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</si>
  <si>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</si>
  <si>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</si>
  <si>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</si>
  <si>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</si>
  <si>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</si>
  <si>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</si>
  <si>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</si>
  <si>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</si>
  <si>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</si>
  <si>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</si>
  <si>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</si>
  <si>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</si>
  <si>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</si>
  <si>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</si>
  <si>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</si>
  <si>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</si>
  <si>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</si>
  <si>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</si>
  <si>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</si>
  <si>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</si>
  <si>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</si>
  <si>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</si>
  <si>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</si>
  <si>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</si>
  <si>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</si>
  <si>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</si>
  <si>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</si>
  <si>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</si>
  <si>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</si>
  <si>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</si>
  <si>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</si>
  <si>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</si>
  <si>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</si>
  <si>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</si>
  <si>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</si>
  <si>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</si>
  <si>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</si>
  <si>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</si>
  <si>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</si>
  <si>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</si>
  <si>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</si>
  <si>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</si>
  <si>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</si>
  <si>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</si>
  <si>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</si>
  <si>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</si>
  <si>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</si>
  <si>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</si>
  <si>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</si>
  <si>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</si>
  <si>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</si>
  <si>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</si>
  <si>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</si>
  <si>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</si>
  <si>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</si>
  <si>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</si>
  <si>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</si>
  <si>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</si>
  <si>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</si>
  <si>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</si>
  <si>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</si>
  <si>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</si>
  <si>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</si>
  <si>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</si>
  <si>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</si>
  <si>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</si>
  <si>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</si>
  <si>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</si>
  <si>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</si>
  <si>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</si>
  <si>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</si>
  <si>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</si>
  <si>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</si>
  <si>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</si>
  <si>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</si>
  <si>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</si>
  <si>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</si>
  <si>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</si>
  <si>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</si>
  <si>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</si>
  <si>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</si>
  <si>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</si>
  <si>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</si>
  <si>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</si>
  <si>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</si>
  <si>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</si>
  <si>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</si>
  <si>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</si>
  <si>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</si>
  <si>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</si>
  <si>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</si>
  <si>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</si>
  <si>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</si>
  <si>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</si>
  <si>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</si>
  <si>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</si>
  <si>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</si>
  <si>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</si>
  <si>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</si>
  <si>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</si>
  <si>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</si>
  <si>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</si>
  <si>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</si>
  <si>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</si>
  <si>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</si>
  <si>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</si>
  <si>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</si>
  <si>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</si>
  <si>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</si>
  <si>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</si>
  <si>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</si>
  <si>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</si>
  <si>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</si>
  <si>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</si>
  <si>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</si>
  <si>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</si>
  <si>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</si>
  <si>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</si>
  <si>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</si>
  <si>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</si>
  <si>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</si>
  <si>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</si>
  <si>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</si>
  <si>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</si>
  <si>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</si>
  <si>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</si>
  <si>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</si>
  <si>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</si>
  <si>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</si>
  <si>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</si>
  <si>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</si>
  <si>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</si>
  <si>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</si>
  <si>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</si>
  <si>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</si>
  <si>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</si>
  <si>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</si>
  <si>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</si>
  <si>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</si>
  <si>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</si>
  <si>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</si>
  <si>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</si>
  <si>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</si>
  <si>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</si>
  <si>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</si>
  <si>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</si>
  <si>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</si>
  <si>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</si>
  <si>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</si>
  <si>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</si>
  <si>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</si>
  <si>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</si>
  <si>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</si>
  <si>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</si>
  <si>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</si>
  <si>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</si>
  <si>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</si>
  <si>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</si>
  <si>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</si>
  <si>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</si>
  <si>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</si>
  <si>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</si>
  <si>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</si>
  <si>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</si>
  <si>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</si>
  <si>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</si>
  <si>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</si>
  <si>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</si>
  <si>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</si>
  <si>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</si>
  <si>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</si>
  <si>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</si>
  <si>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</si>
  <si>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</si>
  <si>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</si>
  <si>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</si>
  <si>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</si>
  <si>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</si>
  <si>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</si>
  <si>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</si>
  <si>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</si>
  <si>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</si>
  <si>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</si>
  <si>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</si>
  <si>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</si>
  <si>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</si>
  <si>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</si>
  <si>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</si>
  <si>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</si>
  <si>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</si>
  <si>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</si>
  <si>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</si>
  <si>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</si>
  <si>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</si>
  <si>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</si>
  <si>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</si>
  <si>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</si>
  <si>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</si>
  <si>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</si>
  <si>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</si>
  <si>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</si>
  <si>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</si>
  <si>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</si>
  <si>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</si>
  <si>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</si>
  <si>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</si>
  <si>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</si>
  <si>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</si>
  <si>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</si>
  <si>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</si>
  <si>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</si>
  <si>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</si>
  <si>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</si>
  <si>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</si>
  <si>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</si>
  <si>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</si>
  <si>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</si>
  <si>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</si>
  <si>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</si>
  <si>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</si>
  <si>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</si>
  <si>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</si>
  <si>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</si>
  <si>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</si>
  <si>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</si>
  <si>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</si>
  <si>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</si>
  <si>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</si>
  <si>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</si>
  <si>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</si>
  <si>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</si>
  <si>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</si>
  <si>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</si>
  <si>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</si>
  <si>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</si>
  <si>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</si>
  <si>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</si>
  <si>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</si>
  <si>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</si>
  <si>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</si>
  <si>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</si>
  <si>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</si>
  <si>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</si>
  <si>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</si>
  <si>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</si>
  <si>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</si>
  <si>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</si>
  <si>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</si>
  <si>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</si>
  <si>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</si>
  <si>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</si>
  <si>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</si>
  <si>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</si>
  <si>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</si>
  <si>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</si>
  <si>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</si>
  <si>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</si>
  <si>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</si>
  <si>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</si>
  <si>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</si>
  <si>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</si>
  <si>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</si>
  <si>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</si>
  <si>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</si>
  <si>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</si>
  <si>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</si>
  <si>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</si>
  <si>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</si>
  <si>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</si>
  <si>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</si>
  <si>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</si>
  <si>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</si>
  <si>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</si>
  <si>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</si>
  <si>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</si>
  <si>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</si>
  <si>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</si>
  <si>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</si>
  <si>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</si>
  <si>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</si>
  <si>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</si>
  <si>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</si>
  <si>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</si>
  <si>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</si>
  <si>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</si>
  <si>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</si>
  <si>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</si>
  <si>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</si>
  <si>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</si>
  <si>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</si>
  <si>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</si>
  <si>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</si>
  <si>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</si>
  <si>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</si>
  <si>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</si>
  <si>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</si>
  <si>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</si>
  <si>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</si>
  <si>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</si>
  <si>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</si>
  <si>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</si>
  <si>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</si>
  <si>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</si>
  <si>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</si>
  <si>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</si>
  <si>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</si>
  <si>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</si>
  <si>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</si>
  <si>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</si>
  <si>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</si>
  <si>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</si>
  <si>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</si>
  <si>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</si>
  <si>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</si>
  <si>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</si>
  <si>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</si>
  <si>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</si>
  <si>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</si>
  <si>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</si>
  <si>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</si>
  <si>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</si>
  <si>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</si>
  <si>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</si>
  <si>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</si>
  <si>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</si>
  <si>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</si>
  <si>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</si>
  <si>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</si>
  <si>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</si>
  <si>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</si>
  <si>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</si>
  <si>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</si>
  <si>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</si>
  <si>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</si>
  <si>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</si>
  <si>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</si>
  <si>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</si>
  <si>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</si>
  <si>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</si>
  <si>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</si>
  <si>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</si>
  <si>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</si>
  <si>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</si>
  <si>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</si>
  <si>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</si>
  <si>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</si>
  <si>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</si>
  <si>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</si>
  <si>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</si>
  <si>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</si>
  <si>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</si>
  <si>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</si>
  <si>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</si>
  <si>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</si>
  <si>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</si>
  <si>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</si>
  <si>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</si>
  <si>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</si>
  <si>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</si>
  <si>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</si>
  <si>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</si>
  <si>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</si>
  <si>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</si>
  <si>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</si>
  <si>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</si>
  <si>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</si>
  <si>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</si>
  <si>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</si>
  <si>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</si>
  <si>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</si>
  <si>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</si>
  <si>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</si>
  <si>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</si>
  <si>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</si>
  <si>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</si>
  <si>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</si>
  <si>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</si>
  <si>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</si>
  <si>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</si>
  <si>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</si>
  <si>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</si>
  <si>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</si>
  <si>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</si>
  <si>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</si>
  <si>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</si>
  <si>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</si>
  <si>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</si>
  <si>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</si>
  <si>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</si>
  <si>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</si>
  <si>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</si>
  <si>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</si>
  <si>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</si>
  <si>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</si>
  <si>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</si>
  <si>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</si>
  <si>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</si>
  <si>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</si>
  <si>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</si>
  <si>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</si>
  <si>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</si>
  <si>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</si>
  <si>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</si>
  <si>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</si>
  <si>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</si>
  <si>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</si>
  <si>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</si>
  <si>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</si>
  <si>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</si>
  <si>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</si>
  <si>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</si>
  <si>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</si>
  <si>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</si>
  <si>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</si>
  <si>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</si>
  <si>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</si>
  <si>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</si>
  <si>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</si>
  <si>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</si>
  <si>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</si>
  <si>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</si>
  <si>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</si>
  <si>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</si>
  <si>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</si>
  <si>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</si>
  <si>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</si>
  <si>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</si>
  <si>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</si>
  <si>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</si>
  <si>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</si>
  <si>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</si>
  <si>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</si>
  <si>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</si>
  <si>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</si>
  <si>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</si>
  <si>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</si>
  <si>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</si>
  <si>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</si>
  <si>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</si>
  <si>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</si>
  <si>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</si>
  <si>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</si>
  <si>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</si>
  <si>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</si>
  <si>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</si>
  <si>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</si>
  <si>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</si>
  <si>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</si>
  <si>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</si>
  <si>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</si>
  <si>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</si>
  <si>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</si>
  <si>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</si>
  <si>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</si>
  <si>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</si>
  <si>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</si>
  <si>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</si>
  <si>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</si>
  <si>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</si>
  <si>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</si>
  <si>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</si>
  <si>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</si>
  <si>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</si>
  <si>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</si>
  <si>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</si>
  <si>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</si>
  <si>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</si>
  <si>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</si>
  <si>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</si>
  <si>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</si>
  <si>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</si>
  <si>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</si>
  <si>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</si>
  <si>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</si>
  <si>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</si>
  <si>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</si>
  <si>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</si>
  <si>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</si>
  <si>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</si>
  <si>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</si>
  <si>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</si>
  <si>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</si>
  <si>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</si>
  <si>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</si>
  <si>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</si>
  <si>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</si>
  <si>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</si>
  <si>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</si>
  <si>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</si>
  <si>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</si>
  <si>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</si>
  <si>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</si>
  <si>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</si>
  <si>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</si>
  <si>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</si>
  <si>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</si>
  <si>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</si>
  <si>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</si>
  <si>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</si>
  <si>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</si>
  <si>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</si>
  <si>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</si>
  <si>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</si>
  <si>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</si>
  <si>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</si>
  <si>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</si>
  <si>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</si>
  <si>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</si>
  <si>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</si>
  <si>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</si>
  <si>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</si>
  <si>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</si>
  <si>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</si>
  <si>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</si>
  <si>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</si>
  <si>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</si>
  <si>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</si>
  <si>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</si>
  <si>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</si>
  <si>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</si>
  <si>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</si>
  <si>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</si>
  <si>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</si>
  <si>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</si>
  <si>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</si>
  <si>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</si>
  <si>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</si>
  <si>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</si>
  <si>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</si>
  <si>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</si>
  <si>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</si>
  <si>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</si>
  <si>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</si>
  <si>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</si>
  <si>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</si>
  <si>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</si>
  <si>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</si>
  <si>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</si>
  <si>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</si>
  <si>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</si>
  <si>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</si>
  <si>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</si>
  <si>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</si>
  <si>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</si>
  <si>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</si>
  <si>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</si>
  <si>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</si>
  <si>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</si>
  <si>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</si>
  <si>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</si>
  <si>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</si>
  <si>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</si>
  <si>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</si>
  <si>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</si>
  <si>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</si>
  <si>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</si>
  <si>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</si>
  <si>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</si>
  <si>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</si>
  <si>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</si>
  <si>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</si>
  <si>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</si>
  <si>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</si>
  <si>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</si>
  <si>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</si>
  <si>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</si>
  <si>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</si>
  <si>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</si>
  <si>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</si>
  <si>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</si>
  <si>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</si>
  <si>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</si>
  <si>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</si>
  <si>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</si>
  <si>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</si>
  <si>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</si>
  <si>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</si>
  <si>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</si>
  <si>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</si>
  <si>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</si>
  <si>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</si>
  <si>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</si>
  <si>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</si>
  <si>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</si>
  <si>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</si>
  <si>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</si>
  <si>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</si>
  <si>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</si>
  <si>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</si>
  <si>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</si>
  <si>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</si>
  <si>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</si>
  <si>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</si>
  <si>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</si>
  <si>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</si>
  <si>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</si>
  <si>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</si>
  <si>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</si>
  <si>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</si>
  <si>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</si>
  <si>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</si>
  <si>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</si>
  <si>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</si>
  <si>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</si>
  <si>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</si>
  <si>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</si>
  <si>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</si>
  <si>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</si>
  <si>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</si>
  <si>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</si>
  <si>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</si>
  <si>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</si>
  <si>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</si>
  <si>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</si>
  <si>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</si>
  <si>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</si>
  <si>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</si>
  <si>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</si>
  <si>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</si>
  <si>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</si>
  <si>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</si>
  <si>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</si>
  <si>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</si>
  <si>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</si>
  <si>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</si>
  <si>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</si>
  <si>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</si>
  <si>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</si>
  <si>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</si>
  <si>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</si>
  <si>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</si>
  <si>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</si>
  <si>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</si>
  <si>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</si>
  <si>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</si>
  <si>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</si>
  <si>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</si>
  <si>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</si>
  <si>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042</t>
    <phoneticPr fontId="2"/>
  </si>
  <si>
    <t>782</t>
    <phoneticPr fontId="2"/>
  </si>
  <si>
    <t>2310</t>
    <phoneticPr fontId="2"/>
  </si>
  <si>
    <t>2387</t>
    <phoneticPr fontId="2"/>
  </si>
  <si>
    <t>252</t>
    <phoneticPr fontId="2"/>
  </si>
  <si>
    <t>0105</t>
    <phoneticPr fontId="2"/>
  </si>
  <si>
    <t>相模原市緑区久保沢2-22-4</t>
    <rPh sb="0" eb="4">
      <t>サガミハラシ</t>
    </rPh>
    <rPh sb="4" eb="6">
      <t>ミドリク</t>
    </rPh>
    <rPh sb="6" eb="9">
      <t>クボサワ</t>
    </rPh>
    <phoneticPr fontId="2"/>
  </si>
  <si>
    <t>中澤</t>
    <rPh sb="0" eb="2">
      <t>ナカザワ</t>
    </rPh>
    <phoneticPr fontId="2"/>
  </si>
  <si>
    <t>哲夫</t>
    <rPh sb="0" eb="2">
      <t>テツオ</t>
    </rPh>
    <phoneticPr fontId="2"/>
  </si>
  <si>
    <t>なかざわ</t>
    <phoneticPr fontId="2"/>
  </si>
  <si>
    <t>てつお</t>
    <phoneticPr fontId="2"/>
  </si>
  <si>
    <t>中島</t>
    <rPh sb="0" eb="2">
      <t>ナカジマ</t>
    </rPh>
    <phoneticPr fontId="2"/>
  </si>
  <si>
    <t>舜</t>
    <rPh sb="0" eb="1">
      <t>シュン</t>
    </rPh>
    <phoneticPr fontId="2"/>
  </si>
  <si>
    <t>なかじま</t>
    <phoneticPr fontId="2"/>
  </si>
  <si>
    <t>しゅん</t>
    <phoneticPr fontId="2"/>
  </si>
  <si>
    <t>横瀬</t>
    <rPh sb="0" eb="2">
      <t>ヨコセ</t>
    </rPh>
    <phoneticPr fontId="2"/>
  </si>
  <si>
    <t>凉大朗</t>
    <phoneticPr fontId="2"/>
  </si>
  <si>
    <t>よこせ</t>
    <phoneticPr fontId="2"/>
  </si>
  <si>
    <t>りょうたろう</t>
    <phoneticPr fontId="2"/>
  </si>
  <si>
    <t>片﨑</t>
    <phoneticPr fontId="2"/>
  </si>
  <si>
    <t>笙太</t>
    <phoneticPr fontId="2"/>
  </si>
  <si>
    <t>かたさき</t>
    <phoneticPr fontId="2"/>
  </si>
  <si>
    <t>しょうた</t>
    <phoneticPr fontId="2"/>
  </si>
  <si>
    <t>片﨑</t>
    <phoneticPr fontId="2"/>
  </si>
  <si>
    <t>笙太</t>
    <phoneticPr fontId="2"/>
  </si>
  <si>
    <t>伊從</t>
    <phoneticPr fontId="2"/>
  </si>
  <si>
    <t>誠人</t>
    <phoneticPr fontId="2"/>
  </si>
  <si>
    <t>中島</t>
    <phoneticPr fontId="2"/>
  </si>
  <si>
    <t>望亜</t>
    <phoneticPr fontId="2"/>
  </si>
  <si>
    <t>峰尾</t>
    <phoneticPr fontId="2"/>
  </si>
  <si>
    <t>颯</t>
    <phoneticPr fontId="2"/>
  </si>
  <si>
    <t>本名</t>
    <phoneticPr fontId="2"/>
  </si>
  <si>
    <t>奏大</t>
    <phoneticPr fontId="2"/>
  </si>
  <si>
    <t>畦地</t>
    <phoneticPr fontId="2"/>
  </si>
  <si>
    <t>笑心</t>
    <phoneticPr fontId="2"/>
  </si>
  <si>
    <t>小檜山</t>
    <phoneticPr fontId="2"/>
  </si>
  <si>
    <t>響</t>
    <phoneticPr fontId="2"/>
  </si>
  <si>
    <t>石崎</t>
    <phoneticPr fontId="2"/>
  </si>
  <si>
    <t>伶</t>
    <phoneticPr fontId="2"/>
  </si>
  <si>
    <t>小川</t>
    <phoneticPr fontId="2"/>
  </si>
  <si>
    <t>脩翔</t>
    <phoneticPr fontId="2"/>
  </si>
  <si>
    <t>山内</t>
    <phoneticPr fontId="2"/>
  </si>
  <si>
    <t>大士</t>
    <phoneticPr fontId="2"/>
  </si>
  <si>
    <t>高木</t>
    <phoneticPr fontId="2"/>
  </si>
  <si>
    <t>悠斗</t>
    <phoneticPr fontId="2"/>
  </si>
  <si>
    <t>かたさき</t>
    <phoneticPr fontId="2"/>
  </si>
  <si>
    <t>しょうた</t>
    <phoneticPr fontId="2"/>
  </si>
  <si>
    <t>いより</t>
    <phoneticPr fontId="2"/>
  </si>
  <si>
    <t>せいと</t>
    <phoneticPr fontId="2"/>
  </si>
  <si>
    <t>なかじま</t>
    <phoneticPr fontId="2"/>
  </si>
  <si>
    <t>のあ</t>
    <phoneticPr fontId="2"/>
  </si>
  <si>
    <t>みねお</t>
    <phoneticPr fontId="2"/>
  </si>
  <si>
    <t>はやと</t>
    <phoneticPr fontId="2"/>
  </si>
  <si>
    <t>ほんな</t>
    <phoneticPr fontId="2"/>
  </si>
  <si>
    <t>かなた</t>
    <phoneticPr fontId="2"/>
  </si>
  <si>
    <t>あぜち</t>
    <phoneticPr fontId="2"/>
  </si>
  <si>
    <t>こびやま</t>
    <phoneticPr fontId="2"/>
  </si>
  <si>
    <t>きょう</t>
    <phoneticPr fontId="2"/>
  </si>
  <si>
    <t>いしざき</t>
    <phoneticPr fontId="2"/>
  </si>
  <si>
    <t>れい</t>
    <phoneticPr fontId="2"/>
  </si>
  <si>
    <t>おがわ</t>
    <phoneticPr fontId="2"/>
  </si>
  <si>
    <t>しゅうと</t>
    <phoneticPr fontId="2"/>
  </si>
  <si>
    <t>やまうち</t>
    <phoneticPr fontId="2"/>
  </si>
  <si>
    <t>たいし</t>
    <phoneticPr fontId="2"/>
  </si>
  <si>
    <t>たかぎ</t>
    <phoneticPr fontId="2"/>
  </si>
  <si>
    <t>ゆうと</t>
    <phoneticPr fontId="2"/>
  </si>
  <si>
    <t>にこ</t>
    <phoneticPr fontId="2"/>
  </si>
  <si>
    <t>星</t>
    <rPh sb="0" eb="1">
      <t>ホシ</t>
    </rPh>
    <phoneticPr fontId="2"/>
  </si>
  <si>
    <t>夕輝</t>
    <phoneticPr fontId="2"/>
  </si>
  <si>
    <t>ほし</t>
    <phoneticPr fontId="2"/>
  </si>
  <si>
    <t>ゆうき</t>
    <phoneticPr fontId="2"/>
  </si>
  <si>
    <t>令和４</t>
    <rPh sb="0" eb="2">
      <t>レイワ</t>
    </rPh>
    <phoneticPr fontId="2"/>
  </si>
  <si>
    <t>髙橋　豊</t>
    <rPh sb="0" eb="2">
      <t>タカハシ</t>
    </rPh>
    <rPh sb="3" eb="4">
      <t>ユタカ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</si>
</sst>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3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43" sqref="AJ4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3109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相模原市立相模丘中学校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711</v>
      </c>
      <c r="G15" s="206"/>
      <c r="H15" s="206"/>
      <c r="I15" s="206"/>
      <c r="J15" s="206"/>
      <c r="K15" s="206" t="s">
        <v>712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715</v>
      </c>
      <c r="AA15" s="206"/>
      <c r="AB15" s="206"/>
      <c r="AC15" s="206"/>
      <c r="AD15" s="206"/>
      <c r="AE15" s="206" t="s">
        <v>716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709</v>
      </c>
      <c r="G16" s="215"/>
      <c r="H16" s="215"/>
      <c r="I16" s="215"/>
      <c r="J16" s="216"/>
      <c r="K16" s="215" t="s">
        <v>710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739</v>
      </c>
      <c r="G22" s="121"/>
      <c r="H22" s="121"/>
      <c r="I22" s="121"/>
      <c r="J22" s="121"/>
      <c r="K22" s="121" t="s">
        <v>740</v>
      </c>
      <c r="L22" s="121"/>
      <c r="M22" s="121"/>
      <c r="N22" s="121"/>
      <c r="O22" s="122"/>
      <c r="P22" s="118">
        <v>3</v>
      </c>
      <c r="Q22" s="118"/>
      <c r="R22" s="109">
        <v>170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750</v>
      </c>
      <c r="AA22" s="121"/>
      <c r="AB22" s="121"/>
      <c r="AC22" s="121"/>
      <c r="AD22" s="121"/>
      <c r="AE22" s="121" t="s">
        <v>751</v>
      </c>
      <c r="AF22" s="121"/>
      <c r="AG22" s="121"/>
      <c r="AH22" s="121"/>
      <c r="AI22" s="122"/>
      <c r="AJ22" s="118">
        <v>3</v>
      </c>
      <c r="AK22" s="118"/>
      <c r="AL22" s="109">
        <v>165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717</v>
      </c>
      <c r="G23" s="114"/>
      <c r="H23" s="114"/>
      <c r="I23" s="114"/>
      <c r="J23" s="114"/>
      <c r="K23" s="114" t="s">
        <v>718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729</v>
      </c>
      <c r="AA23" s="114"/>
      <c r="AB23" s="114"/>
      <c r="AC23" s="114"/>
      <c r="AD23" s="114"/>
      <c r="AE23" s="114" t="s">
        <v>730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741</v>
      </c>
      <c r="G24" s="87"/>
      <c r="H24" s="87"/>
      <c r="I24" s="87"/>
      <c r="J24" s="87"/>
      <c r="K24" s="87" t="s">
        <v>742</v>
      </c>
      <c r="L24" s="87"/>
      <c r="M24" s="87"/>
      <c r="N24" s="87"/>
      <c r="O24" s="88"/>
      <c r="P24" s="77">
        <v>3</v>
      </c>
      <c r="Q24" s="77"/>
      <c r="R24" s="93">
        <v>159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752</v>
      </c>
      <c r="AA24" s="87"/>
      <c r="AB24" s="87"/>
      <c r="AC24" s="87"/>
      <c r="AD24" s="87"/>
      <c r="AE24" s="87" t="s">
        <v>753</v>
      </c>
      <c r="AF24" s="87"/>
      <c r="AG24" s="87"/>
      <c r="AH24" s="87"/>
      <c r="AI24" s="88"/>
      <c r="AJ24" s="77">
        <v>3</v>
      </c>
      <c r="AK24" s="77"/>
      <c r="AL24" s="93">
        <v>168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719</v>
      </c>
      <c r="G25" s="105"/>
      <c r="H25" s="105"/>
      <c r="I25" s="105"/>
      <c r="J25" s="105"/>
      <c r="K25" s="105" t="s">
        <v>720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731</v>
      </c>
      <c r="AA25" s="105"/>
      <c r="AB25" s="105"/>
      <c r="AC25" s="105"/>
      <c r="AD25" s="105"/>
      <c r="AE25" s="105" t="s">
        <v>732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743</v>
      </c>
      <c r="G26" s="87"/>
      <c r="H26" s="87"/>
      <c r="I26" s="87"/>
      <c r="J26" s="87"/>
      <c r="K26" s="87" t="s">
        <v>744</v>
      </c>
      <c r="L26" s="87"/>
      <c r="M26" s="87"/>
      <c r="N26" s="87"/>
      <c r="O26" s="88"/>
      <c r="P26" s="77">
        <v>3</v>
      </c>
      <c r="Q26" s="77"/>
      <c r="R26" s="93">
        <v>173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754</v>
      </c>
      <c r="AA26" s="87"/>
      <c r="AB26" s="87"/>
      <c r="AC26" s="87"/>
      <c r="AD26" s="87"/>
      <c r="AE26" s="87" t="s">
        <v>755</v>
      </c>
      <c r="AF26" s="87"/>
      <c r="AG26" s="87"/>
      <c r="AH26" s="87"/>
      <c r="AI26" s="88"/>
      <c r="AJ26" s="77">
        <v>3</v>
      </c>
      <c r="AK26" s="77"/>
      <c r="AL26" s="93">
        <v>156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733</v>
      </c>
      <c r="AA27" s="105"/>
      <c r="AB27" s="105"/>
      <c r="AC27" s="105"/>
      <c r="AD27" s="105"/>
      <c r="AE27" s="105" t="s">
        <v>734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745</v>
      </c>
      <c r="G28" s="87"/>
      <c r="H28" s="87"/>
      <c r="I28" s="87"/>
      <c r="J28" s="87"/>
      <c r="K28" s="87" t="s">
        <v>746</v>
      </c>
      <c r="L28" s="87"/>
      <c r="M28" s="87"/>
      <c r="N28" s="87"/>
      <c r="O28" s="88"/>
      <c r="P28" s="77">
        <v>2</v>
      </c>
      <c r="Q28" s="77"/>
      <c r="R28" s="93">
        <v>162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756</v>
      </c>
      <c r="AA28" s="87"/>
      <c r="AB28" s="87"/>
      <c r="AC28" s="87"/>
      <c r="AD28" s="87"/>
      <c r="AE28" s="87" t="s">
        <v>757</v>
      </c>
      <c r="AF28" s="87"/>
      <c r="AG28" s="87"/>
      <c r="AH28" s="87"/>
      <c r="AI28" s="88"/>
      <c r="AJ28" s="77">
        <v>3</v>
      </c>
      <c r="AK28" s="77"/>
      <c r="AL28" s="93">
        <v>163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723</v>
      </c>
      <c r="G29" s="105"/>
      <c r="H29" s="105"/>
      <c r="I29" s="105"/>
      <c r="J29" s="105"/>
      <c r="K29" s="105" t="s">
        <v>724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735</v>
      </c>
      <c r="AA29" s="105"/>
      <c r="AB29" s="105"/>
      <c r="AC29" s="105"/>
      <c r="AD29" s="105"/>
      <c r="AE29" s="105" t="s">
        <v>736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747</v>
      </c>
      <c r="G30" s="87"/>
      <c r="H30" s="87"/>
      <c r="I30" s="87"/>
      <c r="J30" s="87"/>
      <c r="K30" s="87" t="s">
        <v>748</v>
      </c>
      <c r="L30" s="87"/>
      <c r="M30" s="87"/>
      <c r="N30" s="87"/>
      <c r="O30" s="88"/>
      <c r="P30" s="77">
        <v>3</v>
      </c>
      <c r="Q30" s="77"/>
      <c r="R30" s="93">
        <v>167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758</v>
      </c>
      <c r="AA30" s="87"/>
      <c r="AB30" s="87"/>
      <c r="AC30" s="87"/>
      <c r="AD30" s="87"/>
      <c r="AE30" s="87" t="s">
        <v>759</v>
      </c>
      <c r="AF30" s="87"/>
      <c r="AG30" s="87"/>
      <c r="AH30" s="87"/>
      <c r="AI30" s="88"/>
      <c r="AJ30" s="77">
        <v>2</v>
      </c>
      <c r="AK30" s="77"/>
      <c r="AL30" s="93">
        <v>167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725</v>
      </c>
      <c r="G31" s="105"/>
      <c r="H31" s="105"/>
      <c r="I31" s="105"/>
      <c r="J31" s="105"/>
      <c r="K31" s="105" t="s">
        <v>726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737</v>
      </c>
      <c r="AA31" s="105"/>
      <c r="AB31" s="105"/>
      <c r="AC31" s="105"/>
      <c r="AD31" s="105"/>
      <c r="AE31" s="105" t="s">
        <v>738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749</v>
      </c>
      <c r="G32" s="87"/>
      <c r="H32" s="87"/>
      <c r="I32" s="87"/>
      <c r="J32" s="87"/>
      <c r="K32" s="87" t="s">
        <v>760</v>
      </c>
      <c r="L32" s="87"/>
      <c r="M32" s="87"/>
      <c r="N32" s="87"/>
      <c r="O32" s="88"/>
      <c r="P32" s="77">
        <v>2</v>
      </c>
      <c r="Q32" s="77"/>
      <c r="R32" s="93">
        <v>164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763</v>
      </c>
      <c r="AA32" s="87"/>
      <c r="AB32" s="87"/>
      <c r="AC32" s="87"/>
      <c r="AD32" s="87"/>
      <c r="AE32" s="87" t="s">
        <v>764</v>
      </c>
      <c r="AF32" s="87"/>
      <c r="AG32" s="87"/>
      <c r="AH32" s="87"/>
      <c r="AI32" s="88"/>
      <c r="AJ32" s="77">
        <v>2</v>
      </c>
      <c r="AK32" s="77"/>
      <c r="AL32" s="93">
        <v>170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727</v>
      </c>
      <c r="G33" s="80"/>
      <c r="H33" s="80"/>
      <c r="I33" s="80"/>
      <c r="J33" s="80"/>
      <c r="K33" s="80" t="s">
        <v>728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761</v>
      </c>
      <c r="AA33" s="80"/>
      <c r="AB33" s="80"/>
      <c r="AC33" s="80"/>
      <c r="AD33" s="80"/>
      <c r="AE33" s="80" t="s">
        <v>762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765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相模原市立相模丘中学校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3109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相模原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相模原市立相模丘中学校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なかざわ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中澤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よこせ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横瀬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かたさき</v>
      </c>
      <c r="F15" s="283"/>
      <c r="G15" s="283"/>
      <c r="H15" s="283"/>
      <c r="I15" s="283"/>
      <c r="J15" s="283" t="str">
        <f>IF(入力!K22="","",入力!K22)</f>
        <v>しょうた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こびやま</v>
      </c>
      <c r="Z15" s="283"/>
      <c r="AA15" s="283"/>
      <c r="AB15" s="283"/>
      <c r="AC15" s="283"/>
      <c r="AD15" s="283" t="str">
        <f>IF(入力!AE22="","",入力!AE22)</f>
        <v>きょう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165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片﨑</v>
      </c>
      <c r="F16" s="297"/>
      <c r="G16" s="297"/>
      <c r="H16" s="297"/>
      <c r="I16" s="297"/>
      <c r="J16" s="297" t="str">
        <f>IF(入力!K23="","",入力!K23)</f>
        <v>笙太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小檜山</v>
      </c>
      <c r="Z16" s="297"/>
      <c r="AA16" s="297"/>
      <c r="AB16" s="297"/>
      <c r="AC16" s="297"/>
      <c r="AD16" s="297" t="str">
        <f>IF(入力!AE23="","",入力!AE23)</f>
        <v>響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いより</v>
      </c>
      <c r="F17" s="278"/>
      <c r="G17" s="278"/>
      <c r="H17" s="278"/>
      <c r="I17" s="278"/>
      <c r="J17" s="278" t="str">
        <f>IF(入力!K24="","",入力!K24)</f>
        <v>せいと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159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いしざき</v>
      </c>
      <c r="Z17" s="278"/>
      <c r="AA17" s="278"/>
      <c r="AB17" s="278"/>
      <c r="AC17" s="278"/>
      <c r="AD17" s="278" t="str">
        <f>IF(入力!AE24="","",入力!AE24)</f>
        <v>れい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168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伊從</v>
      </c>
      <c r="F18" s="270"/>
      <c r="G18" s="270"/>
      <c r="H18" s="270"/>
      <c r="I18" s="270"/>
      <c r="J18" s="270" t="str">
        <f>IF(入力!K25="","",入力!K25)</f>
        <v>誠人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石崎</v>
      </c>
      <c r="Z18" s="270"/>
      <c r="AA18" s="270"/>
      <c r="AB18" s="270"/>
      <c r="AC18" s="270"/>
      <c r="AD18" s="270" t="str">
        <f>IF(入力!AE25="","",入力!AE25)</f>
        <v>伶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なかじま</v>
      </c>
      <c r="F19" s="278"/>
      <c r="G19" s="278"/>
      <c r="H19" s="278"/>
      <c r="I19" s="278"/>
      <c r="J19" s="278" t="str">
        <f>IF(入力!K26="","",入力!K26)</f>
        <v>のあ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おがわ</v>
      </c>
      <c r="Z19" s="278"/>
      <c r="AA19" s="278"/>
      <c r="AB19" s="278"/>
      <c r="AC19" s="278"/>
      <c r="AD19" s="278" t="str">
        <f>IF(入力!AE26="","",入力!AE26)</f>
        <v>しゅうと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156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中島</v>
      </c>
      <c r="F20" s="270"/>
      <c r="G20" s="270"/>
      <c r="H20" s="270"/>
      <c r="I20" s="270"/>
      <c r="J20" s="270" t="str">
        <f>IF(入力!K27="","",入力!K27)</f>
        <v>望亜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小川</v>
      </c>
      <c r="Z20" s="270"/>
      <c r="AA20" s="270"/>
      <c r="AB20" s="270"/>
      <c r="AC20" s="270"/>
      <c r="AD20" s="270" t="str">
        <f>IF(入力!AE27="","",入力!AE27)</f>
        <v>脩翔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みねお</v>
      </c>
      <c r="F21" s="278"/>
      <c r="G21" s="278"/>
      <c r="H21" s="278"/>
      <c r="I21" s="278"/>
      <c r="J21" s="278" t="str">
        <f>IF(入力!K28="","",入力!K28)</f>
        <v>はやと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162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やまうち</v>
      </c>
      <c r="Z21" s="278"/>
      <c r="AA21" s="278"/>
      <c r="AB21" s="278"/>
      <c r="AC21" s="278"/>
      <c r="AD21" s="278" t="str">
        <f>IF(入力!AE28="","",入力!AE28)</f>
        <v>たいし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163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峰尾</v>
      </c>
      <c r="F22" s="270"/>
      <c r="G22" s="270"/>
      <c r="H22" s="270"/>
      <c r="I22" s="270"/>
      <c r="J22" s="270" t="str">
        <f>IF(入力!K29="","",入力!K29)</f>
        <v>颯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山内</v>
      </c>
      <c r="Z22" s="270"/>
      <c r="AA22" s="270"/>
      <c r="AB22" s="270"/>
      <c r="AC22" s="270"/>
      <c r="AD22" s="270" t="str">
        <f>IF(入力!AE29="","",入力!AE29)</f>
        <v>大士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ほんな</v>
      </c>
      <c r="F23" s="278"/>
      <c r="G23" s="278"/>
      <c r="H23" s="278"/>
      <c r="I23" s="278"/>
      <c r="J23" s="278" t="str">
        <f>IF(入力!K30="","",入力!K30)</f>
        <v>かなた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167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たかぎ</v>
      </c>
      <c r="Z23" s="278"/>
      <c r="AA23" s="278"/>
      <c r="AB23" s="278"/>
      <c r="AC23" s="278"/>
      <c r="AD23" s="278" t="str">
        <f>IF(入力!AE30="","",入力!AE30)</f>
        <v>ゆうと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167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本名</v>
      </c>
      <c r="F24" s="270"/>
      <c r="G24" s="270"/>
      <c r="H24" s="270"/>
      <c r="I24" s="270"/>
      <c r="J24" s="270" t="str">
        <f>IF(入力!K31="","",入力!K31)</f>
        <v>奏大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高木</v>
      </c>
      <c r="Z24" s="270"/>
      <c r="AA24" s="270"/>
      <c r="AB24" s="270"/>
      <c r="AC24" s="270"/>
      <c r="AD24" s="270" t="str">
        <f>IF(入力!AE31="","",入力!AE31)</f>
        <v>悠斗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あぜち</v>
      </c>
      <c r="F25" s="278"/>
      <c r="G25" s="278"/>
      <c r="H25" s="278"/>
      <c r="I25" s="278"/>
      <c r="J25" s="278" t="str">
        <f>IF(入力!K32="","",入力!K32)</f>
        <v>にこ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ほし</v>
      </c>
      <c r="Z25" s="278"/>
      <c r="AA25" s="278"/>
      <c r="AB25" s="278"/>
      <c r="AC25" s="278"/>
      <c r="AD25" s="278" t="str">
        <f>IF(入力!AE32="","",入力!AE32)</f>
        <v>ゆうき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170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畦地</v>
      </c>
      <c r="F26" s="312"/>
      <c r="G26" s="312"/>
      <c r="H26" s="312"/>
      <c r="I26" s="312"/>
      <c r="J26" s="312" t="str">
        <f>IF(入力!K33="","",入力!K33)</f>
        <v>笑心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星</v>
      </c>
      <c r="Z26" s="312"/>
      <c r="AA26" s="312"/>
      <c r="AB26" s="312"/>
      <c r="AC26" s="312"/>
      <c r="AD26" s="312" t="str">
        <f>IF(入力!AE33="","",入力!AE33)</f>
        <v>夕輝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3109</v>
      </c>
      <c r="B7" s="31" t="str">
        <f t="shared" ref="B7:C7" si="0">IF($A$8="","",IF($A$9="",B8,B8&amp;"・"&amp;B9))</f>
        <v>相模原市立相模丘中学校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0105</v>
      </c>
      <c r="H7" s="31">
        <f t="shared" si="1"/>
        <v>0</v>
      </c>
      <c r="I7" s="31" t="str">
        <f t="shared" si="1"/>
        <v>相模原市緑区久保沢2-22-4</v>
      </c>
      <c r="J7" s="31">
        <f t="shared" si="1"/>
        <v>0</v>
      </c>
      <c r="K7" s="31" t="str">
        <f t="shared" si="1"/>
        <v>042</v>
      </c>
      <c r="L7" s="31" t="str">
        <f t="shared" si="1"/>
        <v>782</v>
      </c>
      <c r="M7" s="31" t="str">
        <f t="shared" si="1"/>
        <v>2310</v>
      </c>
      <c r="N7" s="31" t="str">
        <f t="shared" si="1"/>
        <v>042</v>
      </c>
      <c r="O7" s="31" t="str">
        <f t="shared" si="1"/>
        <v>782</v>
      </c>
      <c r="P7" s="31" t="str">
        <f t="shared" si="1"/>
        <v>2387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3109</v>
      </c>
      <c r="B8" s="32" t="str">
        <f>IF(入力!$F$3="","",入力!$F$3)</f>
        <v>相模原市立相模丘中学校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0105</v>
      </c>
      <c r="H8" s="32"/>
      <c r="I8" s="32" t="str">
        <f>IF(入力!$L$5="","",入力!$L$5)</f>
        <v>相模原市緑区久保沢2-22-4</v>
      </c>
      <c r="J8" s="32"/>
      <c r="K8" s="42" t="str">
        <f>IF(入力!$AB$4="","",入力!$AB$4)</f>
        <v>042</v>
      </c>
      <c r="L8" s="42" t="str">
        <f>IF(入力!$AG$4="","",入力!$AG$4)</f>
        <v>782</v>
      </c>
      <c r="M8" s="42" t="str">
        <f>IF(入力!$AL$4="","",入力!$AL$4)</f>
        <v>2310</v>
      </c>
      <c r="N8" s="42" t="str">
        <f>IF(入力!$AB$6="","",入力!$AB$6)</f>
        <v>042</v>
      </c>
      <c r="O8" s="42" t="str">
        <f>IF(入力!$AG$6="","",入力!$AG$6)</f>
        <v>782</v>
      </c>
      <c r="P8" s="42" t="str">
        <f>IF(入力!$AL$6="","",入力!$AL$6)</f>
        <v>2387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中澤</v>
      </c>
      <c r="D16" s="32" t="str">
        <f>IF(入力!$K$13="","",入力!$K$13)</f>
        <v>哲夫</v>
      </c>
      <c r="E16" s="32" t="str">
        <f>IF(入力!$F$12="","",入力!$F$12)</f>
        <v>なかざわ</v>
      </c>
      <c r="F16" s="32" t="str">
        <f>IF(入力!$K$12="","",入力!$K$12)</f>
        <v>てつお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中島</v>
      </c>
      <c r="D17" s="32" t="str">
        <f>IF(入力!$AE$13="","",入力!$AE$13)</f>
        <v>舜</v>
      </c>
      <c r="E17" s="32" t="str">
        <f>IF(入力!$Z$12="","",入力!$Z$12)</f>
        <v>なかじま</v>
      </c>
      <c r="F17" s="32" t="str">
        <f>IF(入力!$AE$12="","",入力!$AE$12)</f>
        <v>しゅん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横瀬</v>
      </c>
      <c r="D20" s="32" t="str">
        <f>IF(入力!$K$16="","",入力!$K$16)</f>
        <v>凉大朗</v>
      </c>
      <c r="E20" s="32" t="str">
        <f>IF(入力!$F$15="","",入力!$F$15)</f>
        <v>よこせ</v>
      </c>
      <c r="F20" s="32" t="str">
        <f>IF(入力!$K$15="","",入力!$K$15)</f>
        <v>りょうたろう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片﨑</v>
      </c>
      <c r="D24" s="32" t="str">
        <f>IF(入力!$AE$16="","",入力!$AE$16)</f>
        <v>笙太</v>
      </c>
      <c r="E24" s="32" t="str">
        <f>IF(入力!$Z$15="","",入力!$Z$15)</f>
        <v>かたさき</v>
      </c>
      <c r="F24" s="32" t="str">
        <f>IF(入力!$AE$15="","",入力!$AE$15)</f>
        <v>しょうた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片﨑</v>
      </c>
      <c r="D53" s="32" t="str">
        <f>IF(OR(L53&lt;&gt;"○",入力!K23=""),"",入力!K23)</f>
        <v>笙太</v>
      </c>
      <c r="E53" s="32" t="str">
        <f>IF(OR(L53&lt;&gt;"○",入力!F22=""),"",入力!F22)</f>
        <v>かたさき</v>
      </c>
      <c r="F53" s="32" t="str">
        <f>IF(OR(L53&lt;&gt;"○",入力!K22=""),"",入力!K22)</f>
        <v>しょうた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伊從</v>
      </c>
      <c r="D54" s="32" t="str">
        <f>IF(OR(L54&lt;&gt;"○",入力!K25=""),"",入力!K25)</f>
        <v>誠人</v>
      </c>
      <c r="E54" s="32" t="str">
        <f>IF(OR(L54&lt;&gt;"○",入力!F24=""),"",入力!F24)</f>
        <v>いより</v>
      </c>
      <c r="F54" s="32" t="str">
        <f>IF(OR(L54&lt;&gt;"○",入力!K24=""),"",入力!K24)</f>
        <v>せいと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中島</v>
      </c>
      <c r="D55" s="32" t="str">
        <f>IF(OR(L55&lt;&gt;"○",入力!K27=""),"",入力!K27)</f>
        <v>望亜</v>
      </c>
      <c r="E55" s="32" t="str">
        <f>IF(OR(L55&lt;&gt;"○",入力!F26=""),"",入力!F26)</f>
        <v>なかじま</v>
      </c>
      <c r="F55" s="32" t="str">
        <f>IF(OR(L55&lt;&gt;"○",入力!K26=""),"",入力!K26)</f>
        <v>のあ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峰尾</v>
      </c>
      <c r="D56" s="32" t="str">
        <f>IF(OR(L56&lt;&gt;"○",入力!K29=""),"",入力!K29)</f>
        <v>颯</v>
      </c>
      <c r="E56" s="32" t="str">
        <f>IF(OR(L56&lt;&gt;"○",入力!F28=""),"",入力!F28)</f>
        <v>みねお</v>
      </c>
      <c r="F56" s="32" t="str">
        <f>IF(OR(L56&lt;&gt;"○",入力!K28=""),"",入力!K28)</f>
        <v>はやと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本名</v>
      </c>
      <c r="D57" s="32" t="str">
        <f>IF(OR(L57&lt;&gt;"○",入力!K31=""),"",入力!K31)</f>
        <v>奏大</v>
      </c>
      <c r="E57" s="32" t="str">
        <f>IF(OR(L57&lt;&gt;"○",入力!F30=""),"",入力!F30)</f>
        <v>ほんな</v>
      </c>
      <c r="F57" s="32" t="str">
        <f>IF(OR(L57&lt;&gt;"○",入力!K30=""),"",入力!K30)</f>
        <v>かなた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畦地</v>
      </c>
      <c r="D58" s="32" t="str">
        <f>IF(OR(L58&lt;&gt;"○",入力!K33=""),"",入力!K33)</f>
        <v>笑心</v>
      </c>
      <c r="E58" s="32" t="str">
        <f>IF(OR(L58&lt;&gt;"○",入力!F32=""),"",入力!F32)</f>
        <v>あぜち</v>
      </c>
      <c r="F58" s="32" t="str">
        <f>IF(OR(L58&lt;&gt;"○",入力!K32=""),"",入力!K32)</f>
        <v>にこ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小檜山</v>
      </c>
      <c r="D59" s="32" t="str">
        <f>IF(OR(L59&lt;&gt;"○",入力!AE23=""),"",入力!AE23)</f>
        <v>響</v>
      </c>
      <c r="E59" s="32" t="str">
        <f>IF(OR(L59&lt;&gt;"○",入力!Z22=""),"",入力!Z22)</f>
        <v>こびやま</v>
      </c>
      <c r="F59" s="32" t="str">
        <f>IF(OR(L59&lt;&gt;"○",入力!AE22=""),"",入力!AE22)</f>
        <v>きょう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石崎</v>
      </c>
      <c r="D60" s="32" t="str">
        <f>IF(OR(L60&lt;&gt;"○",入力!AE25=""),"",入力!AE25)</f>
        <v>伶</v>
      </c>
      <c r="E60" s="32" t="str">
        <f>IF(OR(L60&lt;&gt;"○",入力!Z24=""),"",入力!Z24)</f>
        <v>いしざき</v>
      </c>
      <c r="F60" s="32" t="str">
        <f>IF(OR(L60&lt;&gt;"○",入力!AE24=""),"",入力!AE24)</f>
        <v>れい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小川</v>
      </c>
      <c r="D61" s="32" t="str">
        <f>IF(OR(L61&lt;&gt;"○",入力!AE27=""),"",入力!AE27)</f>
        <v>脩翔</v>
      </c>
      <c r="E61" s="32" t="str">
        <f>IF(OR(L61&lt;&gt;"○",入力!Z26=""),"",入力!Z26)</f>
        <v>おがわ</v>
      </c>
      <c r="F61" s="32" t="str">
        <f>IF(OR(L61&lt;&gt;"○",入力!AE26=""),"",入力!AE26)</f>
        <v>しゅうと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山内</v>
      </c>
      <c r="D62" s="32" t="str">
        <f>IF(OR(L62&lt;&gt;"○",入力!AE29=""),"",入力!AE29)</f>
        <v>大士</v>
      </c>
      <c r="E62" s="32" t="str">
        <f>IF(OR(L62&lt;&gt;"○",入力!Z28=""),"",入力!Z28)</f>
        <v>やまうち</v>
      </c>
      <c r="F62" s="32" t="str">
        <f>IF(OR(L62&lt;&gt;"○",入力!AE28=""),"",入力!AE28)</f>
        <v>たいし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高木</v>
      </c>
      <c r="D63" s="32" t="str">
        <f>IF(OR(L63&lt;&gt;"○",入力!AE31=""),"",入力!AE31)</f>
        <v>悠斗</v>
      </c>
      <c r="E63" s="32" t="str">
        <f>IF(OR(L63&lt;&gt;"○",入力!Z30=""),"",入力!Z30)</f>
        <v>たかぎ</v>
      </c>
      <c r="F63" s="32" t="str">
        <f>IF(OR(L63&lt;&gt;"○",入力!AE30=""),"",入力!AE30)</f>
        <v>ゆうと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星</v>
      </c>
      <c r="D64" s="32" t="str">
        <f>IF(OR(L64&lt;&gt;"○",入力!AE33=""),"",入力!AE33)</f>
        <v>夕輝</v>
      </c>
      <c r="E64" s="32" t="str">
        <f>IF(OR(L64&lt;&gt;"○",入力!Z32=""),"",入力!Z32)</f>
        <v>ほし</v>
      </c>
      <c r="F64" s="32" t="str">
        <f>IF(OR(L64&lt;&gt;"○",入力!AE32=""),"",入力!AE32)</f>
        <v>ゆうき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2022-05-02T09:21:59Z</cp:lastPrinted>
  <dcterms:created xsi:type="dcterms:W3CDTF">2006-11-03T01:52:14Z</dcterms:created>
  <dcterms:modified xsi:type="dcterms:W3CDTF">2022-05-04T00:21:52Z</dcterms:modified>
</cp:coreProperties>
</file>