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入力!$A$1:$AN$34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A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E8" i="11"/>
  <c r="E3" i="11"/>
  <c r="Y7" i="11"/>
  <c r="Y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<sst xmlns="http://schemas.openxmlformats.org/spreadsheetml/2006/main" count="1447" uniqueCount="742">
  <si>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</si>
  <si>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</si>
  <si>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</si>
  <si>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</si>
  <si>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</si>
  <si>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</si>
  <si>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</si>
  <si>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</si>
  <si>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</si>
  <si>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</si>
  <si>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</si>
  <si>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</si>
  <si>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</si>
  <si>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</si>
  <si>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</si>
  <si>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</si>
  <si>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</si>
  <si>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</si>
  <si>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</si>
  <si>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</si>
  <si>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</si>
  <si>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</si>
  <si>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</si>
  <si>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</si>
  <si>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</si>
  <si>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</si>
  <si>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</si>
  <si>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</si>
  <si>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</si>
  <si>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</si>
  <si>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</si>
  <si>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</si>
  <si>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</si>
  <si>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</si>
  <si>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</si>
  <si>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</si>
  <si>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</si>
  <si>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</si>
  <si>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</si>
  <si>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</si>
  <si>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</si>
  <si>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</si>
  <si>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</si>
  <si>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</si>
  <si>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</si>
  <si>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</si>
  <si>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</si>
  <si>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</si>
  <si>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</si>
  <si>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</si>
  <si>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</si>
  <si>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</si>
  <si>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</si>
  <si>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</si>
  <si>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</si>
  <si>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</si>
  <si>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</si>
  <si>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</si>
  <si>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</si>
  <si>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</si>
  <si>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</si>
  <si>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</si>
  <si>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</si>
  <si>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</si>
  <si>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</si>
  <si>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</si>
  <si>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</si>
  <si>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</si>
  <si>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</si>
  <si>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</si>
  <si>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</si>
  <si>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</si>
  <si>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</si>
  <si>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</si>
  <si>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</si>
  <si>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</si>
  <si>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</si>
  <si>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</si>
  <si>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</si>
  <si>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</si>
  <si>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</si>
  <si>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</si>
  <si>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</si>
  <si>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</si>
  <si>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</si>
  <si>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</si>
  <si>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</si>
  <si>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</si>
  <si>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</si>
  <si>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</si>
  <si>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</si>
  <si>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</si>
  <si>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</si>
  <si>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</si>
  <si>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</si>
  <si>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</si>
  <si>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</si>
  <si>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</si>
  <si>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</si>
  <si>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</si>
  <si>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</si>
  <si>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</si>
  <si>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</si>
  <si>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</si>
  <si>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</si>
  <si>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</si>
  <si>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</si>
  <si>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</si>
  <si>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</si>
  <si>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</si>
  <si>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</si>
  <si>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</si>
  <si>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</si>
  <si>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</si>
  <si>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</si>
  <si>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</si>
  <si>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</si>
  <si>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</si>
  <si>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</si>
  <si>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</si>
  <si>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</si>
  <si>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</si>
  <si>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</si>
  <si>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</si>
  <si>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</si>
  <si>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</si>
  <si>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</si>
  <si>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</si>
  <si>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</si>
  <si>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</si>
  <si>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</si>
  <si>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</si>
  <si>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</si>
  <si>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</si>
  <si>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</si>
  <si>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</si>
  <si>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</si>
  <si>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</si>
  <si>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</si>
  <si>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</si>
  <si>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</si>
  <si>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</si>
  <si>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</si>
  <si>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</si>
  <si>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</si>
  <si>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</si>
  <si>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</si>
  <si>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</si>
  <si>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</si>
  <si>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</si>
  <si>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</si>
  <si>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</si>
  <si>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</si>
  <si>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</si>
  <si>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</si>
  <si>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</si>
  <si>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</si>
  <si>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</si>
  <si>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</si>
  <si>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</si>
  <si>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</si>
  <si>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</si>
  <si>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</si>
  <si>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</si>
  <si>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</si>
  <si>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</si>
  <si>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</si>
  <si>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</si>
  <si>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</si>
  <si>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</si>
  <si>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</si>
  <si>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</si>
  <si>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</si>
  <si>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</si>
  <si>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</si>
  <si>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</si>
  <si>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</si>
  <si>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</si>
  <si>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</si>
  <si>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</si>
  <si>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</si>
  <si>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</si>
  <si>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</si>
  <si>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</si>
  <si>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</si>
  <si>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</si>
  <si>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</si>
  <si>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</si>
  <si>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</si>
  <si>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</si>
  <si>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</si>
  <si>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</si>
  <si>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</si>
  <si>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</si>
  <si>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</si>
  <si>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</si>
  <si>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</si>
  <si>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</si>
  <si>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</si>
  <si>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</si>
  <si>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</si>
  <si>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</si>
  <si>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</si>
  <si>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</si>
  <si>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</si>
  <si>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</si>
  <si>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</si>
  <si>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</si>
  <si>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</si>
  <si>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</si>
  <si>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</si>
  <si>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</si>
  <si>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</si>
  <si>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</si>
  <si>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</si>
  <si>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</si>
  <si>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</si>
  <si>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</si>
  <si>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</si>
  <si>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</si>
  <si>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</si>
  <si>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</si>
  <si>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</si>
  <si>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</si>
  <si>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</si>
  <si>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</si>
  <si>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</si>
  <si>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</si>
  <si>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</si>
  <si>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</si>
  <si>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</si>
  <si>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</si>
  <si>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</si>
  <si>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</si>
  <si>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</si>
  <si>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</si>
  <si>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</si>
  <si>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</si>
  <si>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</si>
  <si>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</si>
  <si>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</si>
  <si>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</si>
  <si>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</si>
  <si>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</si>
  <si>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</si>
  <si>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</si>
  <si>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</si>
  <si>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</si>
  <si>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</si>
  <si>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</si>
  <si>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</si>
  <si>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</si>
  <si>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</si>
  <si>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</si>
  <si>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</si>
  <si>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</si>
  <si>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</si>
  <si>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</si>
  <si>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</si>
  <si>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</si>
  <si>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</si>
  <si>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</si>
  <si>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</si>
  <si>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</si>
  <si>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</si>
  <si>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</si>
  <si>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</si>
  <si>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</si>
  <si>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</si>
  <si>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</si>
  <si>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</si>
  <si>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</si>
  <si>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</si>
  <si>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</si>
  <si>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</si>
  <si>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</si>
  <si>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</si>
  <si>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</si>
  <si>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</si>
  <si>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</si>
  <si>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</si>
  <si>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</si>
  <si>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</si>
  <si>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</si>
  <si>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</si>
  <si>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</si>
  <si>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</si>
  <si>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</si>
  <si>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</si>
  <si>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</si>
  <si>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</si>
  <si>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</si>
  <si>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</si>
  <si>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</si>
  <si>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</si>
  <si>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</si>
  <si>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</si>
  <si>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</si>
  <si>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</si>
  <si>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</si>
  <si>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</si>
  <si>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</si>
  <si>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</si>
  <si>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</si>
  <si>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</si>
  <si>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</si>
  <si>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</si>
  <si>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</si>
  <si>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</si>
  <si>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</si>
  <si>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</si>
  <si>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</si>
  <si>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</si>
  <si>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</si>
  <si>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</si>
  <si>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</si>
  <si>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</si>
  <si>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</si>
  <si>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</si>
  <si>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</si>
  <si>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</si>
  <si>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</si>
  <si>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</si>
  <si>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</si>
  <si>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</si>
  <si>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</si>
  <si>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</si>
  <si>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</si>
  <si>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</si>
  <si>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</si>
  <si>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</si>
  <si>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</si>
  <si>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</si>
  <si>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</si>
  <si>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</si>
  <si>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</si>
  <si>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</si>
  <si>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</si>
  <si>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</si>
  <si>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</si>
  <si>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</si>
  <si>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</si>
  <si>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</si>
  <si>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</si>
  <si>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</si>
  <si>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</si>
  <si>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</si>
  <si>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</si>
  <si>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</si>
  <si>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</si>
  <si>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</si>
  <si>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</si>
  <si>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</si>
  <si>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</si>
  <si>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</si>
  <si>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</si>
  <si>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</si>
  <si>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</si>
  <si>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</si>
  <si>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</si>
  <si>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</si>
  <si>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</si>
  <si>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</si>
  <si>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</si>
  <si>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</si>
  <si>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</si>
  <si>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</si>
  <si>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</si>
  <si>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</si>
  <si>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</si>
  <si>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</si>
  <si>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</si>
  <si>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</si>
  <si>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</si>
  <si>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</si>
  <si>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</si>
  <si>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</si>
  <si>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</si>
  <si>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</si>
  <si>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</si>
  <si>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</si>
  <si>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</si>
  <si>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</si>
  <si>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</si>
  <si>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</si>
  <si>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</si>
  <si>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</si>
  <si>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</si>
  <si>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</si>
  <si>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</si>
  <si>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</si>
  <si>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</si>
  <si>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</si>
  <si>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</si>
  <si>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</si>
  <si>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</si>
  <si>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</si>
  <si>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</si>
  <si>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</si>
  <si>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</si>
  <si>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</si>
  <si>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</si>
  <si>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</si>
  <si>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</si>
  <si>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</si>
  <si>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</si>
  <si>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</si>
  <si>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</si>
  <si>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</si>
  <si>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</si>
  <si>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</si>
  <si>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</si>
  <si>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</si>
  <si>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</si>
  <si>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</si>
  <si>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</si>
  <si>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</si>
  <si>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</si>
  <si>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</si>
  <si>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</si>
  <si>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</si>
  <si>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</si>
  <si>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</si>
  <si>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</si>
  <si>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</si>
  <si>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</si>
  <si>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</si>
  <si>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</si>
  <si>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</si>
  <si>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</si>
  <si>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</si>
  <si>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</si>
  <si>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</si>
  <si>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</si>
  <si>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</si>
  <si>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</si>
  <si>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</si>
  <si>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</si>
  <si>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</si>
  <si>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</si>
  <si>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</si>
  <si>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</si>
  <si>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</si>
  <si>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</si>
  <si>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</si>
  <si>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</si>
  <si>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</si>
  <si>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</si>
  <si>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</si>
  <si>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</si>
  <si>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</si>
  <si>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</si>
  <si>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</si>
  <si>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</si>
  <si>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</si>
  <si>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</si>
  <si>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</si>
  <si>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</si>
  <si>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</si>
  <si>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</si>
  <si>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</si>
  <si>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</si>
  <si>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</si>
  <si>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</si>
  <si>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</si>
  <si>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</si>
  <si>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</si>
  <si>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</si>
  <si>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</si>
  <si>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</si>
  <si>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</si>
  <si>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</si>
  <si>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</si>
  <si>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</si>
  <si>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</si>
  <si>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</si>
  <si>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</si>
  <si>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</si>
  <si>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</si>
  <si>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</si>
  <si>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</si>
  <si>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</si>
  <si>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</si>
  <si>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</si>
  <si>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</si>
  <si>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</si>
  <si>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</si>
  <si>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</si>
  <si>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</si>
  <si>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</si>
  <si>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</si>
  <si>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</si>
  <si>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</si>
  <si>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</si>
  <si>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</si>
  <si>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</si>
  <si>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</si>
  <si>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</si>
  <si>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</si>
  <si>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</si>
  <si>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</si>
  <si>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</si>
  <si>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</si>
  <si>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</si>
  <si>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</si>
  <si>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</si>
  <si>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</si>
  <si>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</si>
  <si>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</si>
  <si>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</si>
  <si>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</si>
  <si>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</si>
  <si>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</si>
  <si>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</si>
  <si>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</si>
  <si>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</si>
  <si>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</si>
  <si>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</si>
  <si>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</si>
  <si>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</si>
  <si>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</si>
  <si>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</si>
  <si>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</si>
  <si>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</si>
  <si>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</si>
  <si>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</si>
  <si>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</si>
  <si>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</si>
  <si>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</si>
  <si>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</si>
  <si>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</si>
  <si>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</si>
  <si>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</si>
  <si>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</si>
  <si>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</si>
  <si>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</si>
  <si>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</si>
  <si>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</si>
  <si>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</si>
  <si>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</si>
  <si>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</si>
  <si>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</si>
  <si>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</si>
  <si>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</si>
  <si>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</si>
  <si>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</si>
  <si>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</si>
  <si>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</si>
  <si>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</si>
  <si>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</si>
  <si>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</si>
  <si>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</si>
  <si>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</si>
  <si>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</si>
  <si>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</si>
  <si>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</si>
  <si>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</si>
  <si>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</si>
  <si>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</si>
  <si>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</si>
  <si>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</si>
  <si>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</si>
  <si>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</si>
  <si>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</si>
  <si>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</si>
  <si>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</si>
  <si>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</si>
  <si>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</si>
  <si>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</si>
  <si>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</si>
  <si>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</si>
  <si>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</si>
  <si>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</si>
  <si>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</si>
  <si>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</si>
  <si>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</si>
  <si>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</si>
  <si>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</si>
  <si>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</si>
  <si>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</si>
  <si>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</si>
  <si>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</si>
  <si>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</si>
  <si>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</si>
  <si>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</si>
  <si>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</si>
  <si>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</si>
  <si>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</si>
  <si>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</si>
  <si>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</si>
  <si>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</si>
  <si>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</si>
  <si>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</si>
  <si>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</si>
  <si>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</si>
  <si>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</si>
  <si>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</si>
  <si>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</si>
  <si>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</si>
  <si>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</si>
  <si>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</si>
  <si>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</si>
  <si>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</si>
  <si>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</si>
  <si>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</si>
  <si>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</si>
  <si>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</si>
  <si>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</si>
  <si>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</si>
  <si>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</si>
  <si>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</si>
  <si>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</si>
  <si>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</si>
  <si>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</si>
  <si>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</si>
  <si>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</si>
  <si>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</si>
  <si>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</si>
  <si>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</si>
  <si>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</si>
  <si>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</si>
  <si>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</si>
  <si>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</si>
  <si>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</si>
  <si>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</si>
  <si>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</si>
  <si>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</si>
  <si>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</si>
  <si>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</si>
  <si>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</si>
  <si>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</si>
  <si>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</si>
  <si>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</si>
  <si>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</si>
  <si>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</si>
  <si>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</si>
  <si>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</si>
  <si>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</si>
  <si>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</si>
  <si>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</si>
  <si>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</si>
  <si>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</si>
  <si>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</si>
  <si>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</si>
  <si>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</si>
  <si>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</si>
  <si>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</si>
  <si>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</si>
  <si>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</si>
  <si>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</si>
  <si>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</si>
  <si>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</si>
  <si>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</si>
  <si>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</si>
  <si>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</si>
  <si>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</si>
  <si>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</si>
  <si>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</si>
  <si>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</si>
  <si>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</si>
  <si>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</si>
  <si>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</si>
  <si>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</si>
  <si>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</si>
  <si>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</si>
  <si>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</si>
  <si>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</si>
  <si>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</si>
  <si>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</si>
  <si>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</si>
  <si>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</si>
  <si>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</si>
  <si>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</si>
  <si>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</si>
  <si>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</si>
  <si>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</si>
  <si>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</si>
  <si>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</si>
  <si>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</si>
  <si>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</si>
  <si>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</si>
  <si>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</si>
  <si>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9">
      <t>クボサワ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</si>
  <si>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</si>
  <si>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</si>
  <si>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</si>
  <si>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</si>
  <si>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</si>
  <si>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</si>
  <si>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</si>
  <si>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</si>
  <si>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佐野</t>
    <rPh sb="0" eb="2">
      <t>サノ</t>
    </rPh>
    <phoneticPr fontId="2"/>
  </si>
  <si>
    <t>悠子</t>
    <rPh sb="0" eb="2">
      <t>ユウコ</t>
    </rPh>
    <phoneticPr fontId="2"/>
  </si>
  <si>
    <t>さの</t>
    <phoneticPr fontId="2"/>
  </si>
  <si>
    <t>ゆうこ</t>
    <phoneticPr fontId="2"/>
  </si>
  <si>
    <t>田中</t>
    <rPh sb="0" eb="2">
      <t>タナカ</t>
    </rPh>
    <phoneticPr fontId="2"/>
  </si>
  <si>
    <t>叶夢</t>
    <rPh sb="0" eb="2">
      <t>カナム</t>
    </rPh>
    <phoneticPr fontId="2"/>
  </si>
  <si>
    <t>たなか</t>
    <phoneticPr fontId="2"/>
  </si>
  <si>
    <t>かなむ</t>
    <phoneticPr fontId="2"/>
  </si>
  <si>
    <t>かくた</t>
    <phoneticPr fontId="2"/>
  </si>
  <si>
    <t>こうたろう</t>
    <phoneticPr fontId="2"/>
  </si>
  <si>
    <t>おおつき</t>
    <phoneticPr fontId="2"/>
  </si>
  <si>
    <t>さん</t>
    <phoneticPr fontId="2"/>
  </si>
  <si>
    <t>しみず</t>
    <phoneticPr fontId="2"/>
  </si>
  <si>
    <t>そら</t>
    <phoneticPr fontId="2"/>
  </si>
  <si>
    <t>にしだ</t>
    <phoneticPr fontId="2"/>
  </si>
  <si>
    <t>りき</t>
    <phoneticPr fontId="2"/>
  </si>
  <si>
    <t>かのう</t>
    <phoneticPr fontId="2"/>
  </si>
  <si>
    <t>こうたろう</t>
    <phoneticPr fontId="2"/>
  </si>
  <si>
    <t>ささき</t>
    <phoneticPr fontId="2"/>
  </si>
  <si>
    <t>りゅうせい</t>
    <phoneticPr fontId="2"/>
  </si>
  <si>
    <t>もりずみ</t>
    <phoneticPr fontId="2"/>
  </si>
  <si>
    <t>たつや</t>
    <phoneticPr fontId="2"/>
  </si>
  <si>
    <t>いみず</t>
    <phoneticPr fontId="2"/>
  </si>
  <si>
    <t>みやざき</t>
    <phoneticPr fontId="2"/>
  </si>
  <si>
    <t>りょうせい</t>
    <phoneticPr fontId="2"/>
  </si>
  <si>
    <t>あまの</t>
    <phoneticPr fontId="2"/>
  </si>
  <si>
    <t>ひろむ</t>
    <phoneticPr fontId="2"/>
  </si>
  <si>
    <t>いのうえ</t>
    <phoneticPr fontId="2"/>
  </si>
  <si>
    <t>わたる</t>
    <phoneticPr fontId="2"/>
  </si>
  <si>
    <t>角田</t>
    <rPh sb="0" eb="2">
      <t>カクタ</t>
    </rPh>
    <phoneticPr fontId="2"/>
  </si>
  <si>
    <t>光太郎</t>
    <rPh sb="0" eb="3">
      <t>コウタロウ</t>
    </rPh>
    <phoneticPr fontId="2"/>
  </si>
  <si>
    <t>大槻</t>
    <rPh sb="0" eb="2">
      <t>オオツキ</t>
    </rPh>
    <phoneticPr fontId="2"/>
  </si>
  <si>
    <t>燦</t>
    <rPh sb="0" eb="1">
      <t>サン</t>
    </rPh>
    <phoneticPr fontId="2"/>
  </si>
  <si>
    <t>清水</t>
    <rPh sb="0" eb="2">
      <t>シミズ</t>
    </rPh>
    <phoneticPr fontId="2"/>
  </si>
  <si>
    <t>空良</t>
    <rPh sb="0" eb="1">
      <t>ソラ</t>
    </rPh>
    <rPh sb="1" eb="2">
      <t>ヨ</t>
    </rPh>
    <phoneticPr fontId="2"/>
  </si>
  <si>
    <t>西田</t>
    <rPh sb="0" eb="2">
      <t>ニシダ</t>
    </rPh>
    <phoneticPr fontId="2"/>
  </si>
  <si>
    <t>力樹</t>
    <rPh sb="0" eb="1">
      <t>リキ</t>
    </rPh>
    <rPh sb="1" eb="2">
      <t>ミキ</t>
    </rPh>
    <phoneticPr fontId="2"/>
  </si>
  <si>
    <t>加納</t>
    <rPh sb="0" eb="2">
      <t>カノウ</t>
    </rPh>
    <phoneticPr fontId="2"/>
  </si>
  <si>
    <t>幸太朗</t>
    <rPh sb="0" eb="3">
      <t>コウタロウ</t>
    </rPh>
    <phoneticPr fontId="2"/>
  </si>
  <si>
    <t>佐々木</t>
    <rPh sb="0" eb="3">
      <t>ササキ</t>
    </rPh>
    <phoneticPr fontId="2"/>
  </si>
  <si>
    <t>琉生</t>
    <rPh sb="0" eb="2">
      <t>リュウセイ</t>
    </rPh>
    <phoneticPr fontId="2"/>
  </si>
  <si>
    <t>森住</t>
    <rPh sb="0" eb="2">
      <t>モリズミ</t>
    </rPh>
    <phoneticPr fontId="2"/>
  </si>
  <si>
    <t>射水</t>
    <rPh sb="0" eb="2">
      <t>イミズ</t>
    </rPh>
    <phoneticPr fontId="2"/>
  </si>
  <si>
    <t>空</t>
    <rPh sb="0" eb="1">
      <t>ソラ</t>
    </rPh>
    <phoneticPr fontId="2"/>
  </si>
  <si>
    <t>宮﨑</t>
    <rPh sb="0" eb="2">
      <t>ミヤザキ</t>
    </rPh>
    <phoneticPr fontId="2"/>
  </si>
  <si>
    <t>了成</t>
    <rPh sb="0" eb="2">
      <t>アキナリ</t>
    </rPh>
    <phoneticPr fontId="2"/>
  </si>
  <si>
    <t>天野</t>
    <rPh sb="0" eb="2">
      <t>アマノ</t>
    </rPh>
    <phoneticPr fontId="2"/>
  </si>
  <si>
    <t>裕夢</t>
    <rPh sb="0" eb="1">
      <t>ヒロム</t>
    </rPh>
    <rPh sb="1" eb="2">
      <t>ユメ</t>
    </rPh>
    <phoneticPr fontId="2"/>
  </si>
  <si>
    <t>井上</t>
    <rPh sb="0" eb="2">
      <t>イノウエ</t>
    </rPh>
    <phoneticPr fontId="2"/>
  </si>
  <si>
    <t>龍彌</t>
    <rPh sb="0" eb="1">
      <t>リュウ</t>
    </rPh>
    <rPh sb="1" eb="2">
      <t>ミ</t>
    </rPh>
    <phoneticPr fontId="2"/>
  </si>
  <si>
    <t>航琉</t>
    <rPh sb="0" eb="1">
      <t>ワタル</t>
    </rPh>
    <rPh sb="1" eb="2">
      <t>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</si>
</sst>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161925</xdr:colOff>
      <xdr:row>0</xdr:row>
      <xdr:rowOff>266700</xdr:rowOff>
    </xdr:from>
    <xdr:to>
      <xdr:col>63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28" zoomScale="70" zoomScaleNormal="100" zoomScaleSheetLayoutView="70" workbookViewId="0">
      <selection activeCell="Q8" sqref="Q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P35"/>
  <sheetViews>
    <sheetView tabSelected="1" view="pageBreakPreview" zoomScaleNormal="100" zoomScaleSheetLayoutView="100" workbookViewId="0">
      <selection activeCell="A16" sqref="A1:A1048576"/>
    </sheetView>
  </sheetViews>
  <sheetFormatPr defaultColWidth="2.25" defaultRowHeight="13.5"/>
  <cols>
    <col min="1" max="16384" width="2.25" style="3"/>
  </cols>
  <sheetData>
    <row r="1" spans="1:40" ht="75" customHeight="1" thickBot="1">
      <c r="A1" s="61" t="str">
        <f>入力見本!B1</f>
        <v>２０１７（平成２９）年度
神奈川県中学校バレーボール部活動普及・育成事業
（指導者研修会兼新人研修会）参加申込書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</row>
    <row r="2" spans="1:40" s="2" customFormat="1" ht="30" customHeight="1" thickBot="1">
      <c r="A2" s="63" t="s">
        <v>546</v>
      </c>
      <c r="B2" s="64"/>
      <c r="C2" s="64"/>
      <c r="D2" s="64"/>
      <c r="E2" s="64"/>
      <c r="F2" s="64"/>
      <c r="G2" s="64"/>
      <c r="H2" s="65">
        <v>1</v>
      </c>
      <c r="I2" s="66"/>
      <c r="J2" s="67"/>
      <c r="K2" s="68" t="s">
        <v>581</v>
      </c>
      <c r="L2" s="64"/>
      <c r="M2" s="64"/>
      <c r="N2" s="64"/>
      <c r="O2" s="64"/>
      <c r="P2" s="64"/>
      <c r="Q2" s="64"/>
      <c r="R2" s="65">
        <v>3109</v>
      </c>
      <c r="S2" s="66"/>
      <c r="T2" s="66"/>
      <c r="U2" s="66"/>
      <c r="V2" s="66"/>
      <c r="W2" s="66"/>
      <c r="X2" s="67"/>
      <c r="Y2" s="69" t="str">
        <f>IF(R2="","",VLOOKUP(R2,チーム番号!A2:E501,2,FALSE))</f>
        <v>相模原</v>
      </c>
      <c r="Z2" s="70"/>
      <c r="AA2" s="70"/>
      <c r="AB2" s="70"/>
      <c r="AC2" s="70"/>
      <c r="AD2" s="70"/>
      <c r="AE2" s="71" t="s">
        <v>582</v>
      </c>
      <c r="AF2" s="71"/>
      <c r="AG2" s="71"/>
      <c r="AH2" s="71"/>
      <c r="AI2" s="72"/>
      <c r="AJ2" s="1"/>
    </row>
    <row r="3" spans="1:40" ht="13.5" customHeight="1">
      <c r="A3" s="73" t="s">
        <v>583</v>
      </c>
      <c r="B3" s="74"/>
      <c r="C3" s="74"/>
      <c r="D3" s="75"/>
      <c r="E3" s="257" t="str">
        <f>IF(R2="","",VLOOKUP(R2,チーム番号!A2:E501,5,FALSE))</f>
        <v>相模原市立相模丘中学校</v>
      </c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9"/>
      <c r="AA3" s="97" t="s">
        <v>1</v>
      </c>
      <c r="AB3" s="98"/>
      <c r="AC3" s="98"/>
      <c r="AD3" s="98"/>
      <c r="AE3" s="98"/>
      <c r="AF3" s="98"/>
      <c r="AG3" s="98"/>
      <c r="AH3" s="98"/>
      <c r="AI3" s="98"/>
      <c r="AJ3" s="99"/>
      <c r="AK3" s="99"/>
      <c r="AL3" s="99"/>
      <c r="AM3" s="99"/>
      <c r="AN3" s="100"/>
    </row>
    <row r="4" spans="1:40" ht="30" customHeight="1">
      <c r="A4" s="76"/>
      <c r="B4" s="77"/>
      <c r="C4" s="77"/>
      <c r="D4" s="78"/>
      <c r="E4" s="260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2"/>
      <c r="AA4" s="101" t="s">
        <v>683</v>
      </c>
      <c r="AB4" s="102"/>
      <c r="AC4" s="102"/>
      <c r="AD4" s="102"/>
      <c r="AE4" s="4" t="s">
        <v>584</v>
      </c>
      <c r="AF4" s="102" t="s">
        <v>684</v>
      </c>
      <c r="AG4" s="102"/>
      <c r="AH4" s="102"/>
      <c r="AI4" s="102"/>
      <c r="AJ4" s="4" t="s">
        <v>584</v>
      </c>
      <c r="AK4" s="102" t="s">
        <v>685</v>
      </c>
      <c r="AL4" s="102"/>
      <c r="AM4" s="102"/>
      <c r="AN4" s="103"/>
    </row>
    <row r="5" spans="1:40" ht="13.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13" t="s">
        <v>682</v>
      </c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4"/>
      <c r="AA5" s="117" t="s">
        <v>585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0" customHeight="1" thickBot="1">
      <c r="A6" s="107"/>
      <c r="B6" s="108"/>
      <c r="C6" s="108"/>
      <c r="D6" s="109"/>
      <c r="E6" s="120" t="s">
        <v>680</v>
      </c>
      <c r="F6" s="121"/>
      <c r="G6" s="37" t="s">
        <v>586</v>
      </c>
      <c r="H6" s="122" t="s">
        <v>681</v>
      </c>
      <c r="I6" s="122"/>
      <c r="J6" s="123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6"/>
      <c r="AA6" s="124" t="s">
        <v>683</v>
      </c>
      <c r="AB6" s="85"/>
      <c r="AC6" s="85"/>
      <c r="AD6" s="85"/>
      <c r="AE6" s="38" t="s">
        <v>587</v>
      </c>
      <c r="AF6" s="85" t="s">
        <v>684</v>
      </c>
      <c r="AG6" s="85"/>
      <c r="AH6" s="85"/>
      <c r="AI6" s="85"/>
      <c r="AJ6" s="38" t="s">
        <v>587</v>
      </c>
      <c r="AK6" s="85" t="s">
        <v>686</v>
      </c>
      <c r="AL6" s="85"/>
      <c r="AM6" s="85"/>
      <c r="AN6" s="86"/>
    </row>
    <row r="7" spans="1:40" s="2" customFormat="1" ht="30" customHeight="1" thickBot="1">
      <c r="A7" s="87" t="s">
        <v>546</v>
      </c>
      <c r="B7" s="88"/>
      <c r="C7" s="88"/>
      <c r="D7" s="88"/>
      <c r="E7" s="88"/>
      <c r="F7" s="88"/>
      <c r="G7" s="88"/>
      <c r="H7" s="89"/>
      <c r="I7" s="90"/>
      <c r="J7" s="91"/>
      <c r="K7" s="92" t="s">
        <v>589</v>
      </c>
      <c r="L7" s="88"/>
      <c r="M7" s="88"/>
      <c r="N7" s="88"/>
      <c r="O7" s="88"/>
      <c r="P7" s="88"/>
      <c r="Q7" s="88"/>
      <c r="R7" s="89"/>
      <c r="S7" s="90"/>
      <c r="T7" s="90"/>
      <c r="U7" s="90"/>
      <c r="V7" s="90"/>
      <c r="W7" s="90"/>
      <c r="X7" s="91"/>
      <c r="Y7" s="93" t="str">
        <f>IF(R7="","",VLOOKUP(R7,チーム番号!A2:E501,2,FALSE))</f>
        <v/>
      </c>
      <c r="Z7" s="94"/>
      <c r="AA7" s="94"/>
      <c r="AB7" s="94"/>
      <c r="AC7" s="94"/>
      <c r="AD7" s="94"/>
      <c r="AE7" s="95" t="s">
        <v>582</v>
      </c>
      <c r="AF7" s="95"/>
      <c r="AG7" s="95"/>
      <c r="AH7" s="95"/>
      <c r="AI7" s="96"/>
      <c r="AJ7" s="1"/>
    </row>
    <row r="8" spans="1:40" ht="13.5" customHeight="1">
      <c r="A8" s="73" t="s">
        <v>590</v>
      </c>
      <c r="B8" s="74"/>
      <c r="C8" s="74"/>
      <c r="D8" s="75"/>
      <c r="E8" s="257" t="str">
        <f>IF(R7="","",VLOOKUP(R7,チーム番号!A2:E501,5,FALSE))</f>
        <v/>
      </c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9"/>
      <c r="AA8" s="97" t="s">
        <v>1</v>
      </c>
      <c r="AB8" s="98"/>
      <c r="AC8" s="98"/>
      <c r="AD8" s="98"/>
      <c r="AE8" s="98"/>
      <c r="AF8" s="98"/>
      <c r="AG8" s="98"/>
      <c r="AH8" s="98"/>
      <c r="AI8" s="98"/>
      <c r="AJ8" s="99"/>
      <c r="AK8" s="99"/>
      <c r="AL8" s="99"/>
      <c r="AM8" s="99"/>
      <c r="AN8" s="100"/>
    </row>
    <row r="9" spans="1:40" ht="30" customHeight="1">
      <c r="A9" s="76"/>
      <c r="B9" s="77"/>
      <c r="C9" s="77"/>
      <c r="D9" s="78"/>
      <c r="E9" s="260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2"/>
      <c r="AA9" s="101"/>
      <c r="AB9" s="102"/>
      <c r="AC9" s="102"/>
      <c r="AD9" s="102"/>
      <c r="AE9" s="4" t="s">
        <v>587</v>
      </c>
      <c r="AF9" s="102"/>
      <c r="AG9" s="102"/>
      <c r="AH9" s="102"/>
      <c r="AI9" s="102"/>
      <c r="AJ9" s="4" t="s">
        <v>587</v>
      </c>
      <c r="AK9" s="102"/>
      <c r="AL9" s="102"/>
      <c r="AM9" s="102"/>
      <c r="AN9" s="103"/>
    </row>
    <row r="10" spans="1:40" ht="13.5" customHeight="1">
      <c r="A10" s="104" t="s">
        <v>5</v>
      </c>
      <c r="B10" s="105"/>
      <c r="C10" s="105"/>
      <c r="D10" s="106"/>
      <c r="E10" s="110" t="s">
        <v>14</v>
      </c>
      <c r="F10" s="111"/>
      <c r="G10" s="111"/>
      <c r="H10" s="111"/>
      <c r="I10" s="111"/>
      <c r="J10" s="112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4"/>
      <c r="AA10" s="117" t="s">
        <v>591</v>
      </c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9"/>
    </row>
    <row r="11" spans="1:40" ht="30" customHeight="1" thickBot="1">
      <c r="A11" s="107"/>
      <c r="B11" s="108"/>
      <c r="C11" s="108"/>
      <c r="D11" s="109"/>
      <c r="E11" s="120"/>
      <c r="F11" s="121"/>
      <c r="G11" s="37" t="s">
        <v>592</v>
      </c>
      <c r="H11" s="122"/>
      <c r="I11" s="122"/>
      <c r="J11" s="123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6"/>
      <c r="AA11" s="124"/>
      <c r="AB11" s="85"/>
      <c r="AC11" s="85"/>
      <c r="AD11" s="85"/>
      <c r="AE11" s="38" t="s">
        <v>587</v>
      </c>
      <c r="AF11" s="85"/>
      <c r="AG11" s="85"/>
      <c r="AH11" s="85"/>
      <c r="AI11" s="85"/>
      <c r="AJ11" s="38" t="s">
        <v>587</v>
      </c>
      <c r="AK11" s="85"/>
      <c r="AL11" s="85"/>
      <c r="AM11" s="85"/>
      <c r="AN11" s="86"/>
    </row>
    <row r="12" spans="1:40" ht="13.5" customHeight="1">
      <c r="A12" s="143" t="s">
        <v>593</v>
      </c>
      <c r="B12" s="144"/>
      <c r="C12" s="144"/>
      <c r="D12" s="145"/>
      <c r="E12" s="146" t="s">
        <v>689</v>
      </c>
      <c r="F12" s="147"/>
      <c r="G12" s="147"/>
      <c r="H12" s="147"/>
      <c r="I12" s="147"/>
      <c r="J12" s="147"/>
      <c r="K12" s="147" t="s">
        <v>690</v>
      </c>
      <c r="L12" s="147"/>
      <c r="M12" s="147"/>
      <c r="N12" s="147"/>
      <c r="O12" s="147"/>
      <c r="P12" s="148"/>
      <c r="Q12" s="149" t="s">
        <v>0</v>
      </c>
      <c r="R12" s="144"/>
      <c r="S12" s="144"/>
      <c r="T12" s="145"/>
      <c r="U12" s="150" t="s">
        <v>693</v>
      </c>
      <c r="V12" s="151"/>
      <c r="W12" s="151"/>
      <c r="X12" s="151"/>
      <c r="Y12" s="151"/>
      <c r="Z12" s="151"/>
      <c r="AA12" s="152" t="s">
        <v>694</v>
      </c>
      <c r="AB12" s="153"/>
      <c r="AC12" s="153"/>
      <c r="AD12" s="153"/>
      <c r="AE12" s="153"/>
      <c r="AF12" s="154"/>
      <c r="AG12" s="125" t="s">
        <v>594</v>
      </c>
      <c r="AH12" s="74"/>
      <c r="AI12" s="74"/>
      <c r="AJ12" s="74"/>
      <c r="AK12" s="74"/>
      <c r="AL12" s="74"/>
      <c r="AM12" s="74"/>
      <c r="AN12" s="126"/>
    </row>
    <row r="13" spans="1:40" ht="30" customHeight="1" thickBot="1">
      <c r="A13" s="130" t="s">
        <v>6</v>
      </c>
      <c r="B13" s="94"/>
      <c r="C13" s="94"/>
      <c r="D13" s="131"/>
      <c r="E13" s="132" t="s">
        <v>687</v>
      </c>
      <c r="F13" s="133"/>
      <c r="G13" s="133"/>
      <c r="H13" s="133"/>
      <c r="I13" s="133"/>
      <c r="J13" s="133"/>
      <c r="K13" s="133" t="s">
        <v>688</v>
      </c>
      <c r="L13" s="133"/>
      <c r="M13" s="133"/>
      <c r="N13" s="133"/>
      <c r="O13" s="133"/>
      <c r="P13" s="134"/>
      <c r="Q13" s="135" t="s">
        <v>595</v>
      </c>
      <c r="R13" s="136"/>
      <c r="S13" s="136"/>
      <c r="T13" s="137"/>
      <c r="U13" s="138" t="s">
        <v>691</v>
      </c>
      <c r="V13" s="139"/>
      <c r="W13" s="139"/>
      <c r="X13" s="139"/>
      <c r="Y13" s="139"/>
      <c r="Z13" s="139"/>
      <c r="AA13" s="140" t="s">
        <v>692</v>
      </c>
      <c r="AB13" s="141"/>
      <c r="AC13" s="141"/>
      <c r="AD13" s="141"/>
      <c r="AE13" s="141"/>
      <c r="AF13" s="142"/>
      <c r="AG13" s="254" t="s">
        <v>578</v>
      </c>
      <c r="AH13" s="255"/>
      <c r="AI13" s="74" t="s">
        <v>575</v>
      </c>
      <c r="AJ13" s="74"/>
      <c r="AK13" s="74"/>
      <c r="AL13" s="74"/>
      <c r="AM13" s="255" t="s">
        <v>544</v>
      </c>
      <c r="AN13" s="256"/>
    </row>
    <row r="14" spans="1:40" ht="13.5" customHeight="1">
      <c r="A14" s="165" t="s">
        <v>596</v>
      </c>
      <c r="B14" s="166"/>
      <c r="C14" s="166"/>
      <c r="D14" s="167"/>
      <c r="E14" s="168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70"/>
      <c r="Q14" s="171" t="s">
        <v>596</v>
      </c>
      <c r="R14" s="166"/>
      <c r="S14" s="166"/>
      <c r="T14" s="167"/>
      <c r="U14" s="168" t="s">
        <v>697</v>
      </c>
      <c r="V14" s="169"/>
      <c r="W14" s="169"/>
      <c r="X14" s="169"/>
      <c r="Y14" s="169"/>
      <c r="Z14" s="169"/>
      <c r="AA14" s="172" t="s">
        <v>698</v>
      </c>
      <c r="AB14" s="173"/>
      <c r="AC14" s="173"/>
      <c r="AD14" s="173"/>
      <c r="AE14" s="173"/>
      <c r="AF14" s="173"/>
      <c r="AG14" s="243" t="s">
        <v>678</v>
      </c>
      <c r="AH14" s="244"/>
      <c r="AI14" s="244"/>
      <c r="AJ14" s="244"/>
      <c r="AK14" s="244"/>
      <c r="AL14" s="244"/>
      <c r="AM14" s="244"/>
      <c r="AN14" s="245"/>
    </row>
    <row r="15" spans="1:40" ht="30" customHeight="1" thickBot="1">
      <c r="A15" s="107" t="s">
        <v>597</v>
      </c>
      <c r="B15" s="108"/>
      <c r="C15" s="108"/>
      <c r="D15" s="10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1"/>
      <c r="Q15" s="108" t="s">
        <v>9</v>
      </c>
      <c r="R15" s="108"/>
      <c r="S15" s="108"/>
      <c r="T15" s="109"/>
      <c r="U15" s="159" t="s">
        <v>695</v>
      </c>
      <c r="V15" s="160"/>
      <c r="W15" s="160"/>
      <c r="X15" s="160"/>
      <c r="Y15" s="160"/>
      <c r="Z15" s="160"/>
      <c r="AA15" s="162" t="s">
        <v>696</v>
      </c>
      <c r="AB15" s="163"/>
      <c r="AC15" s="163"/>
      <c r="AD15" s="163"/>
      <c r="AE15" s="163"/>
      <c r="AF15" s="163"/>
      <c r="AG15" s="246"/>
      <c r="AH15" s="247"/>
      <c r="AI15" s="247"/>
      <c r="AJ15" s="247"/>
      <c r="AK15" s="247"/>
      <c r="AL15" s="247"/>
      <c r="AM15" s="247"/>
      <c r="AN15" s="248"/>
    </row>
    <row r="16" spans="1:40" ht="7.5" customHeight="1"/>
    <row r="17" spans="1:40" ht="18" customHeight="1" thickBot="1">
      <c r="A17" s="180" t="s">
        <v>10</v>
      </c>
      <c r="B17" s="180"/>
      <c r="C17" s="180"/>
      <c r="D17" s="180"/>
      <c r="E17" s="180"/>
      <c r="F17" s="180"/>
      <c r="G17" s="181" t="s">
        <v>577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</row>
    <row r="18" spans="1:40" ht="13.5" customHeight="1">
      <c r="A18" s="182" t="s">
        <v>598</v>
      </c>
      <c r="B18" s="183"/>
      <c r="C18" s="186" t="s">
        <v>12</v>
      </c>
      <c r="D18" s="186"/>
      <c r="E18" s="188" t="s">
        <v>596</v>
      </c>
      <c r="F18" s="189"/>
      <c r="G18" s="189"/>
      <c r="H18" s="189"/>
      <c r="I18" s="189"/>
      <c r="J18" s="189" t="s">
        <v>596</v>
      </c>
      <c r="K18" s="189"/>
      <c r="L18" s="189"/>
      <c r="M18" s="189"/>
      <c r="N18" s="190"/>
      <c r="O18" s="175" t="s">
        <v>576</v>
      </c>
      <c r="P18" s="176"/>
      <c r="Q18" s="249" t="s">
        <v>15</v>
      </c>
      <c r="R18" s="250"/>
      <c r="S18" s="249" t="s">
        <v>16</v>
      </c>
      <c r="T18" s="252"/>
      <c r="U18" s="182" t="s">
        <v>598</v>
      </c>
      <c r="V18" s="183"/>
      <c r="W18" s="186" t="s">
        <v>12</v>
      </c>
      <c r="X18" s="186"/>
      <c r="Y18" s="188" t="s">
        <v>596</v>
      </c>
      <c r="Z18" s="189"/>
      <c r="AA18" s="189"/>
      <c r="AB18" s="189"/>
      <c r="AC18" s="189"/>
      <c r="AD18" s="189" t="s">
        <v>596</v>
      </c>
      <c r="AE18" s="189"/>
      <c r="AF18" s="189"/>
      <c r="AG18" s="189"/>
      <c r="AH18" s="190"/>
      <c r="AI18" s="175" t="s">
        <v>576</v>
      </c>
      <c r="AJ18" s="176"/>
      <c r="AK18" s="249" t="s">
        <v>15</v>
      </c>
      <c r="AL18" s="250"/>
      <c r="AM18" s="249" t="s">
        <v>16</v>
      </c>
      <c r="AN18" s="252"/>
    </row>
    <row r="19" spans="1:40" ht="30" customHeight="1" thickBot="1">
      <c r="A19" s="184"/>
      <c r="B19" s="185"/>
      <c r="C19" s="187"/>
      <c r="D19" s="187"/>
      <c r="E19" s="191" t="s">
        <v>542</v>
      </c>
      <c r="F19" s="192"/>
      <c r="G19" s="192"/>
      <c r="H19" s="192"/>
      <c r="I19" s="192"/>
      <c r="J19" s="192" t="s">
        <v>543</v>
      </c>
      <c r="K19" s="192"/>
      <c r="L19" s="192"/>
      <c r="M19" s="192"/>
      <c r="N19" s="193"/>
      <c r="O19" s="177"/>
      <c r="P19" s="177"/>
      <c r="Q19" s="251"/>
      <c r="R19" s="251"/>
      <c r="S19" s="251"/>
      <c r="T19" s="253"/>
      <c r="U19" s="184"/>
      <c r="V19" s="185"/>
      <c r="W19" s="187"/>
      <c r="X19" s="187"/>
      <c r="Y19" s="191" t="s">
        <v>542</v>
      </c>
      <c r="Z19" s="192"/>
      <c r="AA19" s="192"/>
      <c r="AB19" s="192"/>
      <c r="AC19" s="192"/>
      <c r="AD19" s="192" t="s">
        <v>543</v>
      </c>
      <c r="AE19" s="192"/>
      <c r="AF19" s="192"/>
      <c r="AG19" s="192"/>
      <c r="AH19" s="193"/>
      <c r="AI19" s="177"/>
      <c r="AJ19" s="177"/>
      <c r="AK19" s="251"/>
      <c r="AL19" s="251"/>
      <c r="AM19" s="251"/>
      <c r="AN19" s="253"/>
    </row>
    <row r="20" spans="1:40" ht="13.5" customHeight="1" thickTop="1">
      <c r="A20" s="194">
        <v>1</v>
      </c>
      <c r="B20" s="195"/>
      <c r="C20" s="198">
        <v>1</v>
      </c>
      <c r="D20" s="198"/>
      <c r="E20" s="200" t="s">
        <v>697</v>
      </c>
      <c r="F20" s="201"/>
      <c r="G20" s="201"/>
      <c r="H20" s="201"/>
      <c r="I20" s="201"/>
      <c r="J20" s="201" t="s">
        <v>698</v>
      </c>
      <c r="K20" s="201"/>
      <c r="L20" s="201"/>
      <c r="M20" s="201"/>
      <c r="N20" s="202"/>
      <c r="O20" s="198">
        <v>2</v>
      </c>
      <c r="P20" s="198"/>
      <c r="Q20" s="203">
        <v>164</v>
      </c>
      <c r="R20" s="204"/>
      <c r="S20" s="203" t="s">
        <v>544</v>
      </c>
      <c r="T20" s="213"/>
      <c r="U20" s="194">
        <v>7</v>
      </c>
      <c r="V20" s="195"/>
      <c r="W20" s="198">
        <v>7</v>
      </c>
      <c r="X20" s="198"/>
      <c r="Y20" s="200" t="s">
        <v>709</v>
      </c>
      <c r="Z20" s="201"/>
      <c r="AA20" s="201"/>
      <c r="AB20" s="201"/>
      <c r="AC20" s="201"/>
      <c r="AD20" s="201" t="s">
        <v>710</v>
      </c>
      <c r="AE20" s="201"/>
      <c r="AF20" s="201"/>
      <c r="AG20" s="201"/>
      <c r="AH20" s="202"/>
      <c r="AI20" s="198">
        <v>2</v>
      </c>
      <c r="AJ20" s="198"/>
      <c r="AK20" s="203">
        <v>157</v>
      </c>
      <c r="AL20" s="204"/>
      <c r="AM20" s="203" t="s">
        <v>599</v>
      </c>
      <c r="AN20" s="213"/>
    </row>
    <row r="21" spans="1:40" ht="30" customHeight="1">
      <c r="A21" s="196"/>
      <c r="B21" s="197"/>
      <c r="C21" s="199"/>
      <c r="D21" s="199"/>
      <c r="E21" s="215" t="s">
        <v>695</v>
      </c>
      <c r="F21" s="216"/>
      <c r="G21" s="216"/>
      <c r="H21" s="216"/>
      <c r="I21" s="216"/>
      <c r="J21" s="216" t="s">
        <v>696</v>
      </c>
      <c r="K21" s="216"/>
      <c r="L21" s="216"/>
      <c r="M21" s="216"/>
      <c r="N21" s="217"/>
      <c r="O21" s="199"/>
      <c r="P21" s="199"/>
      <c r="Q21" s="205"/>
      <c r="R21" s="91"/>
      <c r="S21" s="205"/>
      <c r="T21" s="214"/>
      <c r="U21" s="196"/>
      <c r="V21" s="197"/>
      <c r="W21" s="199"/>
      <c r="X21" s="199"/>
      <c r="Y21" s="215" t="s">
        <v>730</v>
      </c>
      <c r="Z21" s="216"/>
      <c r="AA21" s="216"/>
      <c r="AB21" s="216"/>
      <c r="AC21" s="216"/>
      <c r="AD21" s="216" t="s">
        <v>731</v>
      </c>
      <c r="AE21" s="216"/>
      <c r="AF21" s="216"/>
      <c r="AG21" s="216"/>
      <c r="AH21" s="217"/>
      <c r="AI21" s="199"/>
      <c r="AJ21" s="199"/>
      <c r="AK21" s="205"/>
      <c r="AL21" s="91"/>
      <c r="AM21" s="205"/>
      <c r="AN21" s="214"/>
    </row>
    <row r="22" spans="1:40" ht="13.5" customHeight="1">
      <c r="A22" s="206">
        <v>2</v>
      </c>
      <c r="B22" s="207"/>
      <c r="C22" s="210">
        <v>2</v>
      </c>
      <c r="D22" s="210"/>
      <c r="E22" s="168" t="s">
        <v>699</v>
      </c>
      <c r="F22" s="169"/>
      <c r="G22" s="169"/>
      <c r="H22" s="169"/>
      <c r="I22" s="169"/>
      <c r="J22" s="169" t="s">
        <v>700</v>
      </c>
      <c r="K22" s="169"/>
      <c r="L22" s="169"/>
      <c r="M22" s="169"/>
      <c r="N22" s="170"/>
      <c r="O22" s="210">
        <v>2</v>
      </c>
      <c r="P22" s="210"/>
      <c r="Q22" s="212">
        <v>163</v>
      </c>
      <c r="R22" s="114"/>
      <c r="S22" s="218" t="s">
        <v>544</v>
      </c>
      <c r="T22" s="219"/>
      <c r="U22" s="206">
        <v>8</v>
      </c>
      <c r="V22" s="207"/>
      <c r="W22" s="210">
        <v>8</v>
      </c>
      <c r="X22" s="210"/>
      <c r="Y22" s="168" t="s">
        <v>711</v>
      </c>
      <c r="Z22" s="169"/>
      <c r="AA22" s="169"/>
      <c r="AB22" s="169"/>
      <c r="AC22" s="169"/>
      <c r="AD22" s="169" t="s">
        <v>712</v>
      </c>
      <c r="AE22" s="169"/>
      <c r="AF22" s="169"/>
      <c r="AG22" s="169"/>
      <c r="AH22" s="170"/>
      <c r="AI22" s="210">
        <v>2</v>
      </c>
      <c r="AJ22" s="210"/>
      <c r="AK22" s="212">
        <v>161</v>
      </c>
      <c r="AL22" s="114"/>
      <c r="AM22" s="218" t="s">
        <v>544</v>
      </c>
      <c r="AN22" s="219"/>
    </row>
    <row r="23" spans="1:40" ht="30" customHeight="1">
      <c r="A23" s="208"/>
      <c r="B23" s="209"/>
      <c r="C23" s="211"/>
      <c r="D23" s="211"/>
      <c r="E23" s="222" t="s">
        <v>720</v>
      </c>
      <c r="F23" s="223"/>
      <c r="G23" s="223"/>
      <c r="H23" s="223"/>
      <c r="I23" s="223"/>
      <c r="J23" s="223" t="s">
        <v>721</v>
      </c>
      <c r="K23" s="223"/>
      <c r="L23" s="223"/>
      <c r="M23" s="223"/>
      <c r="N23" s="224"/>
      <c r="O23" s="211"/>
      <c r="P23" s="211"/>
      <c r="Q23" s="205"/>
      <c r="R23" s="91"/>
      <c r="S23" s="220"/>
      <c r="T23" s="221"/>
      <c r="U23" s="208"/>
      <c r="V23" s="209"/>
      <c r="W23" s="211"/>
      <c r="X23" s="211"/>
      <c r="Y23" s="222" t="s">
        <v>732</v>
      </c>
      <c r="Z23" s="223"/>
      <c r="AA23" s="223"/>
      <c r="AB23" s="223"/>
      <c r="AC23" s="223"/>
      <c r="AD23" s="223" t="s">
        <v>740</v>
      </c>
      <c r="AE23" s="223"/>
      <c r="AF23" s="223"/>
      <c r="AG23" s="223"/>
      <c r="AH23" s="224"/>
      <c r="AI23" s="211"/>
      <c r="AJ23" s="211"/>
      <c r="AK23" s="205"/>
      <c r="AL23" s="91"/>
      <c r="AM23" s="220"/>
      <c r="AN23" s="221"/>
    </row>
    <row r="24" spans="1:40" ht="13.5" customHeight="1">
      <c r="A24" s="196">
        <v>3</v>
      </c>
      <c r="B24" s="197"/>
      <c r="C24" s="210">
        <v>3</v>
      </c>
      <c r="D24" s="210"/>
      <c r="E24" s="168" t="s">
        <v>701</v>
      </c>
      <c r="F24" s="169"/>
      <c r="G24" s="169"/>
      <c r="H24" s="169"/>
      <c r="I24" s="169"/>
      <c r="J24" s="169" t="s">
        <v>702</v>
      </c>
      <c r="K24" s="169"/>
      <c r="L24" s="169"/>
      <c r="M24" s="169"/>
      <c r="N24" s="170"/>
      <c r="O24" s="210">
        <v>2</v>
      </c>
      <c r="P24" s="210"/>
      <c r="Q24" s="212">
        <v>170</v>
      </c>
      <c r="R24" s="114"/>
      <c r="S24" s="218" t="s">
        <v>544</v>
      </c>
      <c r="T24" s="219"/>
      <c r="U24" s="196">
        <v>9</v>
      </c>
      <c r="V24" s="197"/>
      <c r="W24" s="210">
        <v>9</v>
      </c>
      <c r="X24" s="210"/>
      <c r="Y24" s="168" t="s">
        <v>713</v>
      </c>
      <c r="Z24" s="169"/>
      <c r="AA24" s="169"/>
      <c r="AB24" s="169"/>
      <c r="AC24" s="169"/>
      <c r="AD24" s="169" t="s">
        <v>704</v>
      </c>
      <c r="AE24" s="169"/>
      <c r="AF24" s="169"/>
      <c r="AG24" s="169"/>
      <c r="AH24" s="170"/>
      <c r="AI24" s="210">
        <v>1</v>
      </c>
      <c r="AJ24" s="210"/>
      <c r="AK24" s="212">
        <v>162</v>
      </c>
      <c r="AL24" s="114"/>
      <c r="AM24" s="218" t="s">
        <v>544</v>
      </c>
      <c r="AN24" s="219"/>
    </row>
    <row r="25" spans="1:40" ht="30" customHeight="1">
      <c r="A25" s="196"/>
      <c r="B25" s="197"/>
      <c r="C25" s="211"/>
      <c r="D25" s="211"/>
      <c r="E25" s="222" t="s">
        <v>722</v>
      </c>
      <c r="F25" s="223"/>
      <c r="G25" s="223"/>
      <c r="H25" s="223"/>
      <c r="I25" s="223"/>
      <c r="J25" s="223" t="s">
        <v>723</v>
      </c>
      <c r="K25" s="223"/>
      <c r="L25" s="223"/>
      <c r="M25" s="223"/>
      <c r="N25" s="224"/>
      <c r="O25" s="211"/>
      <c r="P25" s="211"/>
      <c r="Q25" s="205"/>
      <c r="R25" s="91"/>
      <c r="S25" s="220"/>
      <c r="T25" s="221"/>
      <c r="U25" s="196"/>
      <c r="V25" s="197"/>
      <c r="W25" s="211"/>
      <c r="X25" s="211"/>
      <c r="Y25" s="222" t="s">
        <v>733</v>
      </c>
      <c r="Z25" s="223"/>
      <c r="AA25" s="223"/>
      <c r="AB25" s="223"/>
      <c r="AC25" s="223"/>
      <c r="AD25" s="223" t="s">
        <v>734</v>
      </c>
      <c r="AE25" s="223"/>
      <c r="AF25" s="223"/>
      <c r="AG25" s="223"/>
      <c r="AH25" s="224"/>
      <c r="AI25" s="211"/>
      <c r="AJ25" s="211"/>
      <c r="AK25" s="205"/>
      <c r="AL25" s="91"/>
      <c r="AM25" s="220"/>
      <c r="AN25" s="221"/>
    </row>
    <row r="26" spans="1:40" ht="13.5" customHeight="1">
      <c r="A26" s="206">
        <v>4</v>
      </c>
      <c r="B26" s="207"/>
      <c r="C26" s="210">
        <v>4</v>
      </c>
      <c r="D26" s="210"/>
      <c r="E26" s="168" t="s">
        <v>703</v>
      </c>
      <c r="F26" s="169"/>
      <c r="G26" s="169"/>
      <c r="H26" s="169"/>
      <c r="I26" s="169"/>
      <c r="J26" s="169" t="s">
        <v>704</v>
      </c>
      <c r="K26" s="169"/>
      <c r="L26" s="169"/>
      <c r="M26" s="169"/>
      <c r="N26" s="170"/>
      <c r="O26" s="210">
        <v>2</v>
      </c>
      <c r="P26" s="210"/>
      <c r="Q26" s="212">
        <v>171</v>
      </c>
      <c r="R26" s="114"/>
      <c r="S26" s="218" t="s">
        <v>544</v>
      </c>
      <c r="T26" s="219"/>
      <c r="U26" s="206">
        <v>10</v>
      </c>
      <c r="V26" s="207"/>
      <c r="W26" s="210">
        <v>10</v>
      </c>
      <c r="X26" s="210"/>
      <c r="Y26" s="168" t="s">
        <v>714</v>
      </c>
      <c r="Z26" s="169"/>
      <c r="AA26" s="169"/>
      <c r="AB26" s="169"/>
      <c r="AC26" s="169"/>
      <c r="AD26" s="169" t="s">
        <v>715</v>
      </c>
      <c r="AE26" s="169"/>
      <c r="AF26" s="169"/>
      <c r="AG26" s="169"/>
      <c r="AH26" s="170"/>
      <c r="AI26" s="210">
        <v>1</v>
      </c>
      <c r="AJ26" s="210"/>
      <c r="AK26" s="212">
        <v>155</v>
      </c>
      <c r="AL26" s="114"/>
      <c r="AM26" s="218" t="s">
        <v>544</v>
      </c>
      <c r="AN26" s="219"/>
    </row>
    <row r="27" spans="1:40" ht="30" customHeight="1">
      <c r="A27" s="208"/>
      <c r="B27" s="209"/>
      <c r="C27" s="211"/>
      <c r="D27" s="211"/>
      <c r="E27" s="222" t="s">
        <v>724</v>
      </c>
      <c r="F27" s="223"/>
      <c r="G27" s="223"/>
      <c r="H27" s="223"/>
      <c r="I27" s="223"/>
      <c r="J27" s="223" t="s">
        <v>725</v>
      </c>
      <c r="K27" s="223"/>
      <c r="L27" s="223"/>
      <c r="M27" s="223"/>
      <c r="N27" s="224"/>
      <c r="O27" s="211"/>
      <c r="P27" s="211"/>
      <c r="Q27" s="205"/>
      <c r="R27" s="91"/>
      <c r="S27" s="220"/>
      <c r="T27" s="221"/>
      <c r="U27" s="208"/>
      <c r="V27" s="209"/>
      <c r="W27" s="211"/>
      <c r="X27" s="211"/>
      <c r="Y27" s="222" t="s">
        <v>735</v>
      </c>
      <c r="Z27" s="223"/>
      <c r="AA27" s="223"/>
      <c r="AB27" s="223"/>
      <c r="AC27" s="223"/>
      <c r="AD27" s="223" t="s">
        <v>736</v>
      </c>
      <c r="AE27" s="223"/>
      <c r="AF27" s="223"/>
      <c r="AG27" s="223"/>
      <c r="AH27" s="224"/>
      <c r="AI27" s="211"/>
      <c r="AJ27" s="211"/>
      <c r="AK27" s="205"/>
      <c r="AL27" s="91"/>
      <c r="AM27" s="220"/>
      <c r="AN27" s="221"/>
    </row>
    <row r="28" spans="1:40" ht="13.5" customHeight="1">
      <c r="A28" s="196">
        <v>5</v>
      </c>
      <c r="B28" s="197"/>
      <c r="C28" s="210">
        <v>5</v>
      </c>
      <c r="D28" s="210"/>
      <c r="E28" s="168" t="s">
        <v>705</v>
      </c>
      <c r="F28" s="169"/>
      <c r="G28" s="169"/>
      <c r="H28" s="169"/>
      <c r="I28" s="169"/>
      <c r="J28" s="169" t="s">
        <v>706</v>
      </c>
      <c r="K28" s="169"/>
      <c r="L28" s="169"/>
      <c r="M28" s="169"/>
      <c r="N28" s="170"/>
      <c r="O28" s="210">
        <v>2</v>
      </c>
      <c r="P28" s="210"/>
      <c r="Q28" s="212">
        <v>162</v>
      </c>
      <c r="R28" s="114"/>
      <c r="S28" s="218" t="s">
        <v>544</v>
      </c>
      <c r="T28" s="219"/>
      <c r="U28" s="225">
        <v>11</v>
      </c>
      <c r="V28" s="226"/>
      <c r="W28" s="210">
        <v>11</v>
      </c>
      <c r="X28" s="210"/>
      <c r="Y28" s="168" t="s">
        <v>716</v>
      </c>
      <c r="Z28" s="169"/>
      <c r="AA28" s="169"/>
      <c r="AB28" s="169"/>
      <c r="AC28" s="169"/>
      <c r="AD28" s="169" t="s">
        <v>717</v>
      </c>
      <c r="AE28" s="169"/>
      <c r="AF28" s="169"/>
      <c r="AG28" s="169"/>
      <c r="AH28" s="170"/>
      <c r="AI28" s="210">
        <v>1</v>
      </c>
      <c r="AJ28" s="210"/>
      <c r="AK28" s="212">
        <v>166</v>
      </c>
      <c r="AL28" s="114"/>
      <c r="AM28" s="218" t="s">
        <v>544</v>
      </c>
      <c r="AN28" s="219"/>
    </row>
    <row r="29" spans="1:40" ht="30" customHeight="1">
      <c r="A29" s="196"/>
      <c r="B29" s="197"/>
      <c r="C29" s="211"/>
      <c r="D29" s="211"/>
      <c r="E29" s="222" t="s">
        <v>726</v>
      </c>
      <c r="F29" s="223"/>
      <c r="G29" s="223"/>
      <c r="H29" s="223"/>
      <c r="I29" s="223"/>
      <c r="J29" s="223" t="s">
        <v>727</v>
      </c>
      <c r="K29" s="223"/>
      <c r="L29" s="223"/>
      <c r="M29" s="223"/>
      <c r="N29" s="224"/>
      <c r="O29" s="211"/>
      <c r="P29" s="211"/>
      <c r="Q29" s="205"/>
      <c r="R29" s="91"/>
      <c r="S29" s="220"/>
      <c r="T29" s="221"/>
      <c r="U29" s="225"/>
      <c r="V29" s="226"/>
      <c r="W29" s="211"/>
      <c r="X29" s="211"/>
      <c r="Y29" s="222" t="s">
        <v>737</v>
      </c>
      <c r="Z29" s="223"/>
      <c r="AA29" s="223"/>
      <c r="AB29" s="223"/>
      <c r="AC29" s="223"/>
      <c r="AD29" s="223" t="s">
        <v>738</v>
      </c>
      <c r="AE29" s="223"/>
      <c r="AF29" s="223"/>
      <c r="AG29" s="223"/>
      <c r="AH29" s="224"/>
      <c r="AI29" s="211"/>
      <c r="AJ29" s="211"/>
      <c r="AK29" s="205"/>
      <c r="AL29" s="91"/>
      <c r="AM29" s="220"/>
      <c r="AN29" s="221"/>
    </row>
    <row r="30" spans="1:40" ht="13.5" customHeight="1">
      <c r="A30" s="206">
        <v>6</v>
      </c>
      <c r="B30" s="207"/>
      <c r="C30" s="210">
        <v>6</v>
      </c>
      <c r="D30" s="210"/>
      <c r="E30" s="168" t="s">
        <v>707</v>
      </c>
      <c r="F30" s="169"/>
      <c r="G30" s="169"/>
      <c r="H30" s="169"/>
      <c r="I30" s="169"/>
      <c r="J30" s="169" t="s">
        <v>708</v>
      </c>
      <c r="K30" s="169"/>
      <c r="L30" s="169"/>
      <c r="M30" s="169"/>
      <c r="N30" s="170"/>
      <c r="O30" s="210">
        <v>2</v>
      </c>
      <c r="P30" s="210"/>
      <c r="Q30" s="212">
        <v>160</v>
      </c>
      <c r="R30" s="114"/>
      <c r="S30" s="218" t="s">
        <v>544</v>
      </c>
      <c r="T30" s="219"/>
      <c r="U30" s="225">
        <v>12</v>
      </c>
      <c r="V30" s="226"/>
      <c r="W30" s="210">
        <v>12</v>
      </c>
      <c r="X30" s="210"/>
      <c r="Y30" s="168" t="s">
        <v>718</v>
      </c>
      <c r="Z30" s="169"/>
      <c r="AA30" s="169"/>
      <c r="AB30" s="169"/>
      <c r="AC30" s="169"/>
      <c r="AD30" s="169" t="s">
        <v>719</v>
      </c>
      <c r="AE30" s="169"/>
      <c r="AF30" s="169"/>
      <c r="AG30" s="169"/>
      <c r="AH30" s="170"/>
      <c r="AI30" s="210">
        <v>1</v>
      </c>
      <c r="AJ30" s="210"/>
      <c r="AK30" s="212">
        <v>158</v>
      </c>
      <c r="AL30" s="114"/>
      <c r="AM30" s="218" t="s">
        <v>544</v>
      </c>
      <c r="AN30" s="219"/>
    </row>
    <row r="31" spans="1:40" ht="30" customHeight="1" thickBot="1">
      <c r="A31" s="227"/>
      <c r="B31" s="228"/>
      <c r="C31" s="229"/>
      <c r="D31" s="229"/>
      <c r="E31" s="159" t="s">
        <v>728</v>
      </c>
      <c r="F31" s="160"/>
      <c r="G31" s="160"/>
      <c r="H31" s="160"/>
      <c r="I31" s="160"/>
      <c r="J31" s="160" t="s">
        <v>729</v>
      </c>
      <c r="K31" s="160"/>
      <c r="L31" s="160"/>
      <c r="M31" s="160"/>
      <c r="N31" s="161"/>
      <c r="O31" s="229"/>
      <c r="P31" s="229"/>
      <c r="Q31" s="127"/>
      <c r="R31" s="116"/>
      <c r="S31" s="230"/>
      <c r="T31" s="231"/>
      <c r="U31" s="235"/>
      <c r="V31" s="236"/>
      <c r="W31" s="229"/>
      <c r="X31" s="229"/>
      <c r="Y31" s="159" t="s">
        <v>739</v>
      </c>
      <c r="Z31" s="160"/>
      <c r="AA31" s="160"/>
      <c r="AB31" s="160"/>
      <c r="AC31" s="160"/>
      <c r="AD31" s="160" t="s">
        <v>741</v>
      </c>
      <c r="AE31" s="160"/>
      <c r="AF31" s="160"/>
      <c r="AG31" s="160"/>
      <c r="AH31" s="161"/>
      <c r="AI31" s="229"/>
      <c r="AJ31" s="229"/>
      <c r="AK31" s="127"/>
      <c r="AL31" s="116"/>
      <c r="AM31" s="230"/>
      <c r="AN31" s="231"/>
    </row>
    <row r="32" spans="1:40" ht="7.5" customHeight="1"/>
    <row r="33" spans="1:42" ht="18" customHeight="1" thickBot="1">
      <c r="A33" s="180" t="s">
        <v>603</v>
      </c>
      <c r="B33" s="180"/>
      <c r="C33" s="180"/>
      <c r="D33" s="180"/>
      <c r="E33" s="180"/>
      <c r="F33" s="180"/>
      <c r="G33" s="180"/>
      <c r="H33" s="180"/>
      <c r="I33" s="180"/>
      <c r="J33" s="180"/>
      <c r="K33" s="238" t="s">
        <v>602</v>
      </c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</row>
    <row r="34" spans="1:42" ht="30" customHeight="1" thickBot="1">
      <c r="A34" s="239" t="s">
        <v>600</v>
      </c>
      <c r="B34" s="240"/>
      <c r="C34" s="240"/>
      <c r="D34" s="240"/>
      <c r="E34" s="241"/>
      <c r="F34" s="265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4"/>
      <c r="U34" s="239" t="s">
        <v>601</v>
      </c>
      <c r="V34" s="240"/>
      <c r="W34" s="240"/>
      <c r="X34" s="240"/>
      <c r="Y34" s="241"/>
      <c r="Z34" s="265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4"/>
    </row>
    <row r="35" spans="1:42" ht="7.5" customHeight="1"/>
  </sheetData>
  <mergeCells count="215">
    <mergeCell ref="AF34:AH34"/>
    <mergeCell ref="AI34:AK34"/>
    <mergeCell ref="AL34:AN34"/>
    <mergeCell ref="A34:E34"/>
    <mergeCell ref="U34:Y34"/>
    <mergeCell ref="E3:Z4"/>
    <mergeCell ref="K33:AP33"/>
    <mergeCell ref="A33:J33"/>
    <mergeCell ref="F34:H34"/>
    <mergeCell ref="I34:K34"/>
    <mergeCell ref="L34:N34"/>
    <mergeCell ref="O34:Q34"/>
    <mergeCell ref="R34:T34"/>
    <mergeCell ref="Z34:AB34"/>
    <mergeCell ref="AC34:AE34"/>
    <mergeCell ref="A8:D9"/>
    <mergeCell ref="Q12:T12"/>
    <mergeCell ref="U12:Z12"/>
    <mergeCell ref="AA12:AF12"/>
    <mergeCell ref="A14:D14"/>
    <mergeCell ref="AG12:AN12"/>
    <mergeCell ref="A13:D13"/>
    <mergeCell ref="E13:J13"/>
    <mergeCell ref="K13:P13"/>
    <mergeCell ref="A1:AN1"/>
    <mergeCell ref="A2:G2"/>
    <mergeCell ref="H2:J2"/>
    <mergeCell ref="K2:Q2"/>
    <mergeCell ref="R2:X2"/>
    <mergeCell ref="Y2:AD2"/>
    <mergeCell ref="AE2:AI2"/>
    <mergeCell ref="A3:D4"/>
    <mergeCell ref="H6:J6"/>
    <mergeCell ref="A5:D6"/>
    <mergeCell ref="E5:J5"/>
    <mergeCell ref="K5:Z6"/>
    <mergeCell ref="AA5:AN5"/>
    <mergeCell ref="E6:F6"/>
    <mergeCell ref="AF6:AI6"/>
    <mergeCell ref="AK6:AN6"/>
    <mergeCell ref="AA6:AD6"/>
    <mergeCell ref="AA3:AN3"/>
    <mergeCell ref="AA4:AD4"/>
    <mergeCell ref="AF4:AI4"/>
    <mergeCell ref="AK4:AN4"/>
    <mergeCell ref="A10:D11"/>
    <mergeCell ref="E10:J10"/>
    <mergeCell ref="K10:Z11"/>
    <mergeCell ref="AA10:AN10"/>
    <mergeCell ref="E11:F11"/>
    <mergeCell ref="H11:J11"/>
    <mergeCell ref="AA11:AD11"/>
    <mergeCell ref="AF11:AI11"/>
    <mergeCell ref="AK11:AN11"/>
    <mergeCell ref="A7:G7"/>
    <mergeCell ref="H7:J7"/>
    <mergeCell ref="K7:Q7"/>
    <mergeCell ref="R7:X7"/>
    <mergeCell ref="Y7:AD7"/>
    <mergeCell ref="E8:Z9"/>
    <mergeCell ref="AA8:AN8"/>
    <mergeCell ref="AA9:AD9"/>
    <mergeCell ref="AF9:AI9"/>
    <mergeCell ref="AK9:AN9"/>
    <mergeCell ref="AE7:AI7"/>
    <mergeCell ref="Q13:T13"/>
    <mergeCell ref="U13:Z13"/>
    <mergeCell ref="AA13:AF13"/>
    <mergeCell ref="AG13:AH13"/>
    <mergeCell ref="AI13:AL13"/>
    <mergeCell ref="AM13:AN13"/>
    <mergeCell ref="E14:J14"/>
    <mergeCell ref="K14:P14"/>
    <mergeCell ref="A12:D12"/>
    <mergeCell ref="E12:J12"/>
    <mergeCell ref="K12:P12"/>
    <mergeCell ref="AM18:AN19"/>
    <mergeCell ref="A15:D15"/>
    <mergeCell ref="E15:J15"/>
    <mergeCell ref="K15:P15"/>
    <mergeCell ref="Q15:T15"/>
    <mergeCell ref="U15:Z15"/>
    <mergeCell ref="AA15:AF15"/>
    <mergeCell ref="Q14:T14"/>
    <mergeCell ref="U14:Z14"/>
    <mergeCell ref="AA14:AF14"/>
    <mergeCell ref="A17:F17"/>
    <mergeCell ref="G17:AL17"/>
    <mergeCell ref="A18:B19"/>
    <mergeCell ref="C18:D19"/>
    <mergeCell ref="E18:I18"/>
    <mergeCell ref="J18:N18"/>
    <mergeCell ref="O18:P19"/>
    <mergeCell ref="E19:I19"/>
    <mergeCell ref="J19:N19"/>
    <mergeCell ref="Y19:AC19"/>
    <mergeCell ref="AD19:AH19"/>
    <mergeCell ref="W18:X19"/>
    <mergeCell ref="Y18:AC18"/>
    <mergeCell ref="AD18:AH18"/>
    <mergeCell ref="Q18:R19"/>
    <mergeCell ref="S18:T19"/>
    <mergeCell ref="U18:V19"/>
    <mergeCell ref="AI18:AJ19"/>
    <mergeCell ref="AK18:AL19"/>
    <mergeCell ref="AK22:AL23"/>
    <mergeCell ref="Q20:R21"/>
    <mergeCell ref="AK20:AL21"/>
    <mergeCell ref="AI20:AJ21"/>
    <mergeCell ref="S22:T23"/>
    <mergeCell ref="AM22:AN23"/>
    <mergeCell ref="E23:I23"/>
    <mergeCell ref="J23:N23"/>
    <mergeCell ref="Y23:AC23"/>
    <mergeCell ref="AD23:AH23"/>
    <mergeCell ref="U22:V23"/>
    <mergeCell ref="W22:X23"/>
    <mergeCell ref="Y22:AC22"/>
    <mergeCell ref="AD22:AH22"/>
    <mergeCell ref="AI22:AJ23"/>
    <mergeCell ref="AM20:AN21"/>
    <mergeCell ref="E21:I21"/>
    <mergeCell ref="J21:N21"/>
    <mergeCell ref="Y21:AC21"/>
    <mergeCell ref="AD21:AH21"/>
    <mergeCell ref="S20:T21"/>
    <mergeCell ref="U20:V21"/>
    <mergeCell ref="W20:X21"/>
    <mergeCell ref="Y20:AC20"/>
    <mergeCell ref="AD20:AH20"/>
    <mergeCell ref="A24:B25"/>
    <mergeCell ref="C24:D25"/>
    <mergeCell ref="A22:B23"/>
    <mergeCell ref="C22:D23"/>
    <mergeCell ref="E22:I22"/>
    <mergeCell ref="J22:N22"/>
    <mergeCell ref="O22:P23"/>
    <mergeCell ref="Q22:R23"/>
    <mergeCell ref="A20:B21"/>
    <mergeCell ref="C20:D21"/>
    <mergeCell ref="E20:I20"/>
    <mergeCell ref="J20:N20"/>
    <mergeCell ref="O20:P21"/>
    <mergeCell ref="AI26:AJ27"/>
    <mergeCell ref="AK24:AL25"/>
    <mergeCell ref="AM24:AN25"/>
    <mergeCell ref="E25:I25"/>
    <mergeCell ref="J25:N25"/>
    <mergeCell ref="Y25:AC25"/>
    <mergeCell ref="AD25:AH25"/>
    <mergeCell ref="S24:T25"/>
    <mergeCell ref="U24:V25"/>
    <mergeCell ref="W24:X25"/>
    <mergeCell ref="Y24:AC24"/>
    <mergeCell ref="AD24:AH24"/>
    <mergeCell ref="AI24:AJ25"/>
    <mergeCell ref="E24:I24"/>
    <mergeCell ref="J24:N24"/>
    <mergeCell ref="O24:P25"/>
    <mergeCell ref="Q24:R25"/>
    <mergeCell ref="E27:I27"/>
    <mergeCell ref="J27:N27"/>
    <mergeCell ref="Y27:AC27"/>
    <mergeCell ref="AD27:AH27"/>
    <mergeCell ref="S26:T27"/>
    <mergeCell ref="U26:V27"/>
    <mergeCell ref="W26:X27"/>
    <mergeCell ref="Y26:AC26"/>
    <mergeCell ref="AD26:AH26"/>
    <mergeCell ref="A30:B31"/>
    <mergeCell ref="C30:D31"/>
    <mergeCell ref="E30:I30"/>
    <mergeCell ref="J30:N30"/>
    <mergeCell ref="O30:P31"/>
    <mergeCell ref="Q30:R31"/>
    <mergeCell ref="AD28:AH28"/>
    <mergeCell ref="A26:B27"/>
    <mergeCell ref="C26:D27"/>
    <mergeCell ref="E26:I26"/>
    <mergeCell ref="J26:N26"/>
    <mergeCell ref="O26:P27"/>
    <mergeCell ref="Q26:R27"/>
    <mergeCell ref="AI28:AJ29"/>
    <mergeCell ref="AK28:AL29"/>
    <mergeCell ref="W30:X31"/>
    <mergeCell ref="Y30:AC30"/>
    <mergeCell ref="A28:B29"/>
    <mergeCell ref="C28:D29"/>
    <mergeCell ref="AD30:AH30"/>
    <mergeCell ref="AI30:AJ31"/>
    <mergeCell ref="AK30:AL31"/>
    <mergeCell ref="AM30:AN31"/>
    <mergeCell ref="E31:I31"/>
    <mergeCell ref="J31:N31"/>
    <mergeCell ref="Y31:AC31"/>
    <mergeCell ref="AD31:AH31"/>
    <mergeCell ref="S30:T31"/>
    <mergeCell ref="U30:V31"/>
    <mergeCell ref="AG14:AN14"/>
    <mergeCell ref="AG15:AN15"/>
    <mergeCell ref="AM28:AN29"/>
    <mergeCell ref="E29:I29"/>
    <mergeCell ref="J29:N29"/>
    <mergeCell ref="Y29:AC29"/>
    <mergeCell ref="AD29:AH29"/>
    <mergeCell ref="S28:T29"/>
    <mergeCell ref="U28:V29"/>
    <mergeCell ref="W28:X29"/>
    <mergeCell ref="Y28:AC28"/>
    <mergeCell ref="E28:I28"/>
    <mergeCell ref="J28:N28"/>
    <mergeCell ref="O28:P29"/>
    <mergeCell ref="Q28:R29"/>
    <mergeCell ref="AK26:AL27"/>
    <mergeCell ref="AM26:AN27"/>
  </mergeCells>
  <phoneticPr fontId="2"/>
  <dataValidations count="3">
    <dataValidation type="list" allowBlank="1" showInputMessage="1" showErrorMessage="1" sqref="S20:T31 AM20:AN31">
      <formula1>"×,○"</formula1>
    </dataValidation>
    <dataValidation type="list" allowBlank="1" showInputMessage="1" showErrorMessage="1" errorTitle="入力エラー" sqref="AM13 AG13">
      <formula1>"　,○"</formula1>
    </dataValidation>
    <dataValidation type="list" allowBlank="1" showInputMessage="1" showErrorMessage="1" errorTitle="入力エラー" sqref="H2:J2 H7:J7">
      <formula1>"　,1,2"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verticalDpi="4294967293" r:id="rId1"/>
  <colBreaks count="1" manualBreakCount="1">
    <brk id="4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IF(入力!H2="","",入力!H2)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IF(入力!R2="","",入力!R2)</f>
        <v>3109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CONCATENATE(入力!E3,"　　",入力!E8)</f>
        <v>相模原市立相模丘中学校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IF(入力!E12="","",入力!E12)</f>
        <v>すずき</v>
      </c>
      <c r="F7" s="335"/>
      <c r="G7" s="335"/>
      <c r="H7" s="335"/>
      <c r="I7" s="335"/>
      <c r="J7" s="335"/>
      <c r="K7" s="335" t="str">
        <f>IF(入力!K12="","",入力!K12)</f>
        <v>あきとも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IF(入力!U12="","",入力!U12)</f>
        <v>さの</v>
      </c>
      <c r="V7" s="166"/>
      <c r="W7" s="166"/>
      <c r="X7" s="166"/>
      <c r="Y7" s="166"/>
      <c r="Z7" s="309"/>
      <c r="AA7" s="292" t="str">
        <f>IF(入力!AA12="","",入力!AA12)</f>
        <v>ゆうこ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IF(入力!E13="","",入力!E13)</f>
        <v>鈴木</v>
      </c>
      <c r="F8" s="323"/>
      <c r="G8" s="323"/>
      <c r="H8" s="323"/>
      <c r="I8" s="323"/>
      <c r="J8" s="323"/>
      <c r="K8" s="323" t="str">
        <f>IF(入力!K13="","",入力!K13)</f>
        <v>章友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IF(入力!U13="","",入力!U13)</f>
        <v>佐野</v>
      </c>
      <c r="V8" s="326"/>
      <c r="W8" s="326"/>
      <c r="X8" s="326"/>
      <c r="Y8" s="326"/>
      <c r="Z8" s="327"/>
      <c r="AA8" s="328" t="str">
        <f>IF(入力!AA13="","",入力!AA13)</f>
        <v>悠子</v>
      </c>
      <c r="AB8" s="326"/>
      <c r="AC8" s="326"/>
      <c r="AD8" s="326"/>
      <c r="AE8" s="326"/>
      <c r="AF8" s="329"/>
      <c r="AG8" s="269" t="str">
        <f>IF(入力!AG13="","",入力!AG13)</f>
        <v>　</v>
      </c>
      <c r="AH8" s="108"/>
      <c r="AI8" s="128" t="s">
        <v>575</v>
      </c>
      <c r="AJ8" s="128"/>
      <c r="AK8" s="128"/>
      <c r="AL8" s="128"/>
      <c r="AM8" s="108" t="str">
        <f>IF(入力!AM13="","",入力!AM13)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IF(入力!E14="","",入力!E14)</f>
        <v/>
      </c>
      <c r="F9" s="166"/>
      <c r="G9" s="166"/>
      <c r="H9" s="166"/>
      <c r="I9" s="166"/>
      <c r="J9" s="309"/>
      <c r="K9" s="292" t="str">
        <f>IF(入力!K14="","",入力!K14)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IF(入力!U14="","",入力!U14)</f>
        <v>たなか</v>
      </c>
      <c r="V9" s="166"/>
      <c r="W9" s="166"/>
      <c r="X9" s="166"/>
      <c r="Y9" s="166"/>
      <c r="Z9" s="309"/>
      <c r="AA9" s="292" t="str">
        <f>IF(入力!AA14="","",入力!AA14)</f>
        <v>かなむ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IF(入力!E15="","",入力!E15)</f>
        <v/>
      </c>
      <c r="F10" s="295"/>
      <c r="G10" s="295"/>
      <c r="H10" s="295"/>
      <c r="I10" s="295"/>
      <c r="J10" s="298"/>
      <c r="K10" s="294" t="str">
        <f>IF(入力!K15="","",入力!K15)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IF(入力!U15="","",入力!U15)</f>
        <v>田中</v>
      </c>
      <c r="V10" s="295"/>
      <c r="W10" s="295"/>
      <c r="X10" s="295"/>
      <c r="Y10" s="295"/>
      <c r="Z10" s="298"/>
      <c r="AA10" s="294" t="str">
        <f>IF(入力!AA15="","",入力!AA15)</f>
        <v>叶夢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IF(入力!C20="","",入力!C20)</f>
        <v>1</v>
      </c>
      <c r="D15" s="290"/>
      <c r="E15" s="299" t="str">
        <f>IF(入力!E20="","",入力!E20)</f>
        <v>たなか</v>
      </c>
      <c r="F15" s="288"/>
      <c r="G15" s="288"/>
      <c r="H15" s="288"/>
      <c r="I15" s="288"/>
      <c r="J15" s="288" t="str">
        <f>IF(入力!J20="","",入力!J20)</f>
        <v>かなむ</v>
      </c>
      <c r="K15" s="288"/>
      <c r="L15" s="288"/>
      <c r="M15" s="288"/>
      <c r="N15" s="289"/>
      <c r="O15" s="290">
        <f>IF(入力!O20="","",入力!O20)</f>
        <v>2</v>
      </c>
      <c r="P15" s="290"/>
      <c r="Q15" s="286">
        <f>IF(入力!Q20="","",入力!Q20)</f>
        <v>164</v>
      </c>
      <c r="R15" s="287"/>
      <c r="S15" s="286" t="str">
        <f>IF(入力!S20="","",入力!S20)</f>
        <v>○</v>
      </c>
      <c r="T15" s="300"/>
      <c r="U15" s="194">
        <v>7</v>
      </c>
      <c r="V15" s="195"/>
      <c r="W15" s="290">
        <f>IF(入力!W20="","",入力!W20)</f>
        <v>7</v>
      </c>
      <c r="X15" s="290"/>
      <c r="Y15" s="299" t="str">
        <f>IF(入力!Y20="","",入力!Y20)</f>
        <v>ささき</v>
      </c>
      <c r="Z15" s="288"/>
      <c r="AA15" s="288"/>
      <c r="AB15" s="288"/>
      <c r="AC15" s="288"/>
      <c r="AD15" s="288" t="str">
        <f>IF(入力!AD20="","",入力!AD20)</f>
        <v>りゅうせい</v>
      </c>
      <c r="AE15" s="288"/>
      <c r="AF15" s="288"/>
      <c r="AG15" s="288"/>
      <c r="AH15" s="289"/>
      <c r="AI15" s="290">
        <f>IF(入力!AI20="","",入力!AI20)</f>
        <v>2</v>
      </c>
      <c r="AJ15" s="290"/>
      <c r="AK15" s="286">
        <f>IF(入力!AK20="","",入力!AK20)</f>
        <v>157</v>
      </c>
      <c r="AL15" s="287"/>
      <c r="AM15" s="286" t="str">
        <f>IF(入力!AM20="","",入力!AM20)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IF(入力!E21="","",入力!E21)</f>
        <v>田中</v>
      </c>
      <c r="F16" s="303"/>
      <c r="G16" s="303"/>
      <c r="H16" s="303"/>
      <c r="I16" s="303"/>
      <c r="J16" s="303" t="str">
        <f>IF(入力!J21="","",入力!J21)</f>
        <v>叶夢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IF(入力!Y21="","",入力!Y21)</f>
        <v>佐々木</v>
      </c>
      <c r="Z16" s="303"/>
      <c r="AA16" s="303"/>
      <c r="AB16" s="303"/>
      <c r="AC16" s="303"/>
      <c r="AD16" s="303" t="str">
        <f>IF(入力!AD21="","",入力!AD21)</f>
        <v>琉生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IF(入力!C22="","",入力!C22)</f>
        <v>2</v>
      </c>
      <c r="D17" s="270"/>
      <c r="E17" s="273" t="str">
        <f>IF(入力!E22="","",入力!E22)</f>
        <v>かくた</v>
      </c>
      <c r="F17" s="274"/>
      <c r="G17" s="274"/>
      <c r="H17" s="274"/>
      <c r="I17" s="274"/>
      <c r="J17" s="274" t="str">
        <f>IF(入力!J22="","",入力!J22)</f>
        <v>こうたろう</v>
      </c>
      <c r="K17" s="274"/>
      <c r="L17" s="274"/>
      <c r="M17" s="274"/>
      <c r="N17" s="275"/>
      <c r="O17" s="270">
        <f>IF(入力!O22="","",入力!O22)</f>
        <v>2</v>
      </c>
      <c r="P17" s="270"/>
      <c r="Q17" s="268">
        <f>IF(入力!Q22="","",入力!Q22)</f>
        <v>163</v>
      </c>
      <c r="R17" s="106"/>
      <c r="S17" s="276" t="str">
        <f>IF(入力!S22="","",入力!S22)</f>
        <v>○</v>
      </c>
      <c r="T17" s="277"/>
      <c r="U17" s="206">
        <v>8</v>
      </c>
      <c r="V17" s="207"/>
      <c r="W17" s="270">
        <f>IF(入力!W22="","",入力!W22)</f>
        <v>8</v>
      </c>
      <c r="X17" s="270"/>
      <c r="Y17" s="273" t="str">
        <f>IF(入力!Y22="","",入力!Y22)</f>
        <v>もりずみ</v>
      </c>
      <c r="Z17" s="274"/>
      <c r="AA17" s="274"/>
      <c r="AB17" s="274"/>
      <c r="AC17" s="274"/>
      <c r="AD17" s="274" t="str">
        <f>IF(入力!AD22="","",入力!AD22)</f>
        <v>たつや</v>
      </c>
      <c r="AE17" s="274"/>
      <c r="AF17" s="274"/>
      <c r="AG17" s="274"/>
      <c r="AH17" s="275"/>
      <c r="AI17" s="270">
        <f>IF(入力!AI22="","",入力!AI22)</f>
        <v>2</v>
      </c>
      <c r="AJ17" s="270"/>
      <c r="AK17" s="268">
        <f>IF(入力!AK22="","",入力!AK22)</f>
        <v>161</v>
      </c>
      <c r="AL17" s="106"/>
      <c r="AM17" s="276" t="str">
        <f>IF(入力!AM22="","",入力!AM22)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IF(入力!E23="","",入力!E23)</f>
        <v>角田</v>
      </c>
      <c r="F18" s="267"/>
      <c r="G18" s="267"/>
      <c r="H18" s="267"/>
      <c r="I18" s="267"/>
      <c r="J18" s="267" t="str">
        <f>IF(入力!J23="","",入力!J23)</f>
        <v>光太郎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IF(入力!Y23="","",入力!Y23)</f>
        <v>森住</v>
      </c>
      <c r="Z18" s="267"/>
      <c r="AA18" s="267"/>
      <c r="AB18" s="267"/>
      <c r="AC18" s="267"/>
      <c r="AD18" s="267" t="str">
        <f>IF(入力!AD23="","",入力!AD23)</f>
        <v>龍彌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IF(入力!C24="","",入力!C24)</f>
        <v>3</v>
      </c>
      <c r="D19" s="270"/>
      <c r="E19" s="273" t="str">
        <f>IF(入力!E24="","",入力!E24)</f>
        <v>おおつき</v>
      </c>
      <c r="F19" s="274"/>
      <c r="G19" s="274"/>
      <c r="H19" s="274"/>
      <c r="I19" s="274"/>
      <c r="J19" s="274" t="str">
        <f>IF(入力!J24="","",入力!J24)</f>
        <v>さん</v>
      </c>
      <c r="K19" s="274"/>
      <c r="L19" s="274"/>
      <c r="M19" s="274"/>
      <c r="N19" s="275"/>
      <c r="O19" s="270">
        <f>IF(入力!O24="","",入力!O24)</f>
        <v>2</v>
      </c>
      <c r="P19" s="270"/>
      <c r="Q19" s="268">
        <f>IF(入力!Q24="","",入力!Q24)</f>
        <v>170</v>
      </c>
      <c r="R19" s="106"/>
      <c r="S19" s="276" t="str">
        <f>IF(入力!S24="","",入力!S24)</f>
        <v>○</v>
      </c>
      <c r="T19" s="277"/>
      <c r="U19" s="196">
        <v>9</v>
      </c>
      <c r="V19" s="197"/>
      <c r="W19" s="270">
        <f>IF(入力!W24="","",入力!W24)</f>
        <v>9</v>
      </c>
      <c r="X19" s="270"/>
      <c r="Y19" s="273" t="str">
        <f>IF(入力!Y24="","",入力!Y24)</f>
        <v>いみず</v>
      </c>
      <c r="Z19" s="274"/>
      <c r="AA19" s="274"/>
      <c r="AB19" s="274"/>
      <c r="AC19" s="274"/>
      <c r="AD19" s="274" t="str">
        <f>IF(入力!AD24="","",入力!AD24)</f>
        <v>そら</v>
      </c>
      <c r="AE19" s="274"/>
      <c r="AF19" s="274"/>
      <c r="AG19" s="274"/>
      <c r="AH19" s="275"/>
      <c r="AI19" s="270">
        <f>IF(入力!AI24="","",入力!AI24)</f>
        <v>1</v>
      </c>
      <c r="AJ19" s="270"/>
      <c r="AK19" s="268">
        <f>IF(入力!AK24="","",入力!AK24)</f>
        <v>162</v>
      </c>
      <c r="AL19" s="106"/>
      <c r="AM19" s="276" t="str">
        <f>IF(入力!AM24="","",入力!AM24)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IF(入力!E25="","",入力!E25)</f>
        <v>大槻</v>
      </c>
      <c r="F20" s="267"/>
      <c r="G20" s="267"/>
      <c r="H20" s="267"/>
      <c r="I20" s="267"/>
      <c r="J20" s="267" t="str">
        <f>IF(入力!J25="","",入力!J25)</f>
        <v>燦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IF(入力!Y25="","",入力!Y25)</f>
        <v>射水</v>
      </c>
      <c r="Z20" s="267"/>
      <c r="AA20" s="267"/>
      <c r="AB20" s="267"/>
      <c r="AC20" s="267"/>
      <c r="AD20" s="267" t="str">
        <f>IF(入力!AD25="","",入力!AD25)</f>
        <v>空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IF(入力!C26="","",入力!C26)</f>
        <v>4</v>
      </c>
      <c r="D21" s="270"/>
      <c r="E21" s="273" t="str">
        <f>IF(入力!E26="","",入力!E26)</f>
        <v>しみず</v>
      </c>
      <c r="F21" s="274"/>
      <c r="G21" s="274"/>
      <c r="H21" s="274"/>
      <c r="I21" s="274"/>
      <c r="J21" s="274" t="str">
        <f>IF(入力!J26="","",入力!J26)</f>
        <v>そら</v>
      </c>
      <c r="K21" s="274"/>
      <c r="L21" s="274"/>
      <c r="M21" s="274"/>
      <c r="N21" s="275"/>
      <c r="O21" s="270">
        <f>IF(入力!O26="","",入力!O26)</f>
        <v>2</v>
      </c>
      <c r="P21" s="270"/>
      <c r="Q21" s="268">
        <f>IF(入力!Q26="","",入力!Q26)</f>
        <v>171</v>
      </c>
      <c r="R21" s="106"/>
      <c r="S21" s="276" t="str">
        <f>IF(入力!S26="","",入力!S26)</f>
        <v>○</v>
      </c>
      <c r="T21" s="277"/>
      <c r="U21" s="206">
        <v>10</v>
      </c>
      <c r="V21" s="207"/>
      <c r="W21" s="270">
        <f>IF(入力!W26="","",入力!W26)</f>
        <v>10</v>
      </c>
      <c r="X21" s="270"/>
      <c r="Y21" s="273" t="str">
        <f>IF(入力!Y26="","",入力!Y26)</f>
        <v>みやざき</v>
      </c>
      <c r="Z21" s="274"/>
      <c r="AA21" s="274"/>
      <c r="AB21" s="274"/>
      <c r="AC21" s="274"/>
      <c r="AD21" s="274" t="str">
        <f>IF(入力!AD26="","",入力!AD26)</f>
        <v>りょうせい</v>
      </c>
      <c r="AE21" s="274"/>
      <c r="AF21" s="274"/>
      <c r="AG21" s="274"/>
      <c r="AH21" s="275"/>
      <c r="AI21" s="270">
        <f>IF(入力!AI26="","",入力!AI26)</f>
        <v>1</v>
      </c>
      <c r="AJ21" s="270"/>
      <c r="AK21" s="268">
        <f>IF(入力!AK26="","",入力!AK26)</f>
        <v>155</v>
      </c>
      <c r="AL21" s="106"/>
      <c r="AM21" s="276" t="str">
        <f>IF(入力!AM26="","",入力!AM26)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IF(入力!E27="","",入力!E27)</f>
        <v>清水</v>
      </c>
      <c r="F22" s="267"/>
      <c r="G22" s="267"/>
      <c r="H22" s="267"/>
      <c r="I22" s="267"/>
      <c r="J22" s="267" t="str">
        <f>IF(入力!J27="","",入力!J27)</f>
        <v>空良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IF(入力!Y27="","",入力!Y27)</f>
        <v>宮﨑</v>
      </c>
      <c r="Z22" s="267"/>
      <c r="AA22" s="267"/>
      <c r="AB22" s="267"/>
      <c r="AC22" s="267"/>
      <c r="AD22" s="267" t="str">
        <f>IF(入力!AD27="","",入力!AD27)</f>
        <v>了成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IF(入力!C28="","",入力!C28)</f>
        <v>5</v>
      </c>
      <c r="D23" s="270"/>
      <c r="E23" s="273" t="str">
        <f>IF(入力!E28="","",入力!E28)</f>
        <v>にしだ</v>
      </c>
      <c r="F23" s="274"/>
      <c r="G23" s="274"/>
      <c r="H23" s="274"/>
      <c r="I23" s="274"/>
      <c r="J23" s="274" t="str">
        <f>IF(入力!J28="","",入力!J28)</f>
        <v>りき</v>
      </c>
      <c r="K23" s="274"/>
      <c r="L23" s="274"/>
      <c r="M23" s="274"/>
      <c r="N23" s="275"/>
      <c r="O23" s="270">
        <f>IF(入力!O28="","",入力!O28)</f>
        <v>2</v>
      </c>
      <c r="P23" s="270"/>
      <c r="Q23" s="268">
        <f>IF(入力!Q28="","",入力!Q28)</f>
        <v>162</v>
      </c>
      <c r="R23" s="106"/>
      <c r="S23" s="276" t="str">
        <f>IF(入力!S28="","",入力!S28)</f>
        <v>○</v>
      </c>
      <c r="T23" s="277"/>
      <c r="U23" s="225">
        <v>11</v>
      </c>
      <c r="V23" s="226"/>
      <c r="W23" s="270">
        <f>IF(入力!W28="","",入力!W28)</f>
        <v>11</v>
      </c>
      <c r="X23" s="270"/>
      <c r="Y23" s="273" t="str">
        <f>IF(入力!Y28="","",入力!Y28)</f>
        <v>あまの</v>
      </c>
      <c r="Z23" s="274"/>
      <c r="AA23" s="274"/>
      <c r="AB23" s="274"/>
      <c r="AC23" s="274"/>
      <c r="AD23" s="274" t="str">
        <f>IF(入力!AD28="","",入力!AD28)</f>
        <v>ひろむ</v>
      </c>
      <c r="AE23" s="274"/>
      <c r="AF23" s="274"/>
      <c r="AG23" s="274"/>
      <c r="AH23" s="275"/>
      <c r="AI23" s="270">
        <f>IF(入力!AI28="","",入力!AI28)</f>
        <v>1</v>
      </c>
      <c r="AJ23" s="270"/>
      <c r="AK23" s="268">
        <f>IF(入力!AK28="","",入力!AK28)</f>
        <v>166</v>
      </c>
      <c r="AL23" s="106"/>
      <c r="AM23" s="276" t="str">
        <f>IF(入力!AM28="","",入力!AM28)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IF(入力!E29="","",入力!E29)</f>
        <v>西田</v>
      </c>
      <c r="F24" s="267"/>
      <c r="G24" s="267"/>
      <c r="H24" s="267"/>
      <c r="I24" s="267"/>
      <c r="J24" s="267" t="str">
        <f>IF(入力!J29="","",入力!J29)</f>
        <v>力樹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IF(入力!Y29="","",入力!Y29)</f>
        <v>天野</v>
      </c>
      <c r="Z24" s="267"/>
      <c r="AA24" s="267"/>
      <c r="AB24" s="267"/>
      <c r="AC24" s="267"/>
      <c r="AD24" s="267" t="str">
        <f>IF(入力!AD29="","",入力!AD29)</f>
        <v>裕夢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IF(入力!C30="","",入力!C30)</f>
        <v>6</v>
      </c>
      <c r="D25" s="270"/>
      <c r="E25" s="273" t="str">
        <f>IF(入力!E30="","",入力!E30)</f>
        <v>かのう</v>
      </c>
      <c r="F25" s="274"/>
      <c r="G25" s="274"/>
      <c r="H25" s="274"/>
      <c r="I25" s="274"/>
      <c r="J25" s="274" t="str">
        <f>IF(入力!J30="","",入力!J30)</f>
        <v>こうたろう</v>
      </c>
      <c r="K25" s="274"/>
      <c r="L25" s="274"/>
      <c r="M25" s="274"/>
      <c r="N25" s="275"/>
      <c r="O25" s="270">
        <f>IF(入力!O30="","",入力!O30)</f>
        <v>2</v>
      </c>
      <c r="P25" s="270"/>
      <c r="Q25" s="268">
        <f>IF(入力!Q30="","",入力!Q30)</f>
        <v>160</v>
      </c>
      <c r="R25" s="106"/>
      <c r="S25" s="276" t="str">
        <f>IF(入力!S30="","",入力!S30)</f>
        <v>○</v>
      </c>
      <c r="T25" s="277"/>
      <c r="U25" s="225">
        <v>12</v>
      </c>
      <c r="V25" s="226"/>
      <c r="W25" s="270">
        <f>IF(入力!W30="","",入力!W30)</f>
        <v>12</v>
      </c>
      <c r="X25" s="270"/>
      <c r="Y25" s="273" t="str">
        <f>IF(入力!Y30="","",入力!Y30)</f>
        <v>いのうえ</v>
      </c>
      <c r="Z25" s="274"/>
      <c r="AA25" s="274"/>
      <c r="AB25" s="274"/>
      <c r="AC25" s="274"/>
      <c r="AD25" s="274" t="str">
        <f>IF(入力!AD30="","",入力!AD30)</f>
        <v>わたる</v>
      </c>
      <c r="AE25" s="274"/>
      <c r="AF25" s="274"/>
      <c r="AG25" s="274"/>
      <c r="AH25" s="275"/>
      <c r="AI25" s="270">
        <f>IF(入力!AI30="","",入力!AI30)</f>
        <v>1</v>
      </c>
      <c r="AJ25" s="270"/>
      <c r="AK25" s="268">
        <f>IF(入力!AK30="","",入力!AK30)</f>
        <v>158</v>
      </c>
      <c r="AL25" s="106"/>
      <c r="AM25" s="276" t="str">
        <f>IF(入力!AM30="","",入力!AM30)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IF(入力!E31="","",入力!E31)</f>
        <v>加納</v>
      </c>
      <c r="F26" s="280"/>
      <c r="G26" s="280"/>
      <c r="H26" s="280"/>
      <c r="I26" s="280"/>
      <c r="J26" s="280" t="str">
        <f>IF(入力!J31="","",入力!J31)</f>
        <v>幸太朗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IF(入力!Y31="","",入力!Y31)</f>
        <v>井上</v>
      </c>
      <c r="Z26" s="280"/>
      <c r="AA26" s="280"/>
      <c r="AB26" s="280"/>
      <c r="AC26" s="280"/>
      <c r="AD26" s="280" t="str">
        <f>IF(入力!AD31="","",入力!AD31)</f>
        <v>航琉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入力!$A$1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IF(入力!AG15="","",入力!AG15)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IF(入力!$R$2="","",入力!$R$2)</f>
        <v>3109</v>
      </c>
      <c r="B7" s="46" t="str">
        <f>入力!$E$3</f>
        <v>相模原市立相模丘中学校</v>
      </c>
      <c r="C7" s="46"/>
      <c r="D7" s="46" t="str">
        <f>IF(入力!$Y$2="","",入力!$Y$2)</f>
        <v>相模原</v>
      </c>
      <c r="E7" s="46">
        <f>IF(入力!$H$2="","",入力!$H$2)</f>
        <v>1</v>
      </c>
      <c r="F7" s="57" t="str">
        <f>IF(入力!$E$6="","",入力!$E$6)</f>
        <v>252</v>
      </c>
      <c r="G7" s="57" t="str">
        <f>IF(入力!$H$6="","",入力!$H$6)</f>
        <v>0105</v>
      </c>
      <c r="H7" s="46"/>
      <c r="I7" s="46" t="str">
        <f>IF(入力!$K$5="","",入力!$K$5)</f>
        <v>相模原市緑区久保沢２－２２－４</v>
      </c>
      <c r="J7" s="46"/>
      <c r="K7" s="57" t="str">
        <f>IF(入力!$AA$4="","",入力!$AA$4)</f>
        <v>042</v>
      </c>
      <c r="L7" s="57" t="str">
        <f>IF(入力!$AF$4="","",入力!$AF$4)</f>
        <v>782</v>
      </c>
      <c r="M7" s="57" t="str">
        <f>IF(入力!$AK$4="","",入力!$AK$4)</f>
        <v>2310</v>
      </c>
      <c r="N7" s="57" t="str">
        <f>IF(入力!$AA$6="","",入力!$AA$6)</f>
        <v>042</v>
      </c>
      <c r="O7" s="57" t="str">
        <f>IF(入力!$AF$6="","",入力!$AF$6)</f>
        <v>782</v>
      </c>
      <c r="P7" s="57" t="str">
        <f>IF(入力!$AK$6="","",入力!$AK$6)</f>
        <v>2387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IF(入力!$R$7="","",入力!$R$7)</f>
        <v/>
      </c>
      <c r="B8" s="46" t="str">
        <f>IF(A8="","",入力!$E$8)</f>
        <v/>
      </c>
      <c r="C8" s="46"/>
      <c r="D8" s="46" t="str">
        <f>IF(A8="","",入力!$Y$7)</f>
        <v/>
      </c>
      <c r="E8" s="46" t="str">
        <f>IF(A8="","",入力!$H$7)</f>
        <v/>
      </c>
      <c r="F8" s="46" t="str">
        <f>IF(A8="","",入力!$E$11)</f>
        <v/>
      </c>
      <c r="G8" s="46" t="str">
        <f>IF(A8="","",入力!$H$11)</f>
        <v/>
      </c>
      <c r="H8" s="46"/>
      <c r="I8" s="46" t="str">
        <f>IF(A8="","",入力!$K$10)</f>
        <v/>
      </c>
      <c r="J8" s="46"/>
      <c r="K8" s="46" t="str">
        <f>IF(A8="","",入力!$AA$9)</f>
        <v/>
      </c>
      <c r="L8" s="46" t="str">
        <f>IF(A8="","",入力!$AF$9)</f>
        <v/>
      </c>
      <c r="M8" s="46" t="str">
        <f>IF(A8="","",入力!$AK$4)</f>
        <v/>
      </c>
      <c r="N8" s="46" t="str">
        <f>IF(A8="","",入力!$AA$11)</f>
        <v/>
      </c>
      <c r="O8" s="46" t="str">
        <f>IF(A8="","",入力!$AF$11)</f>
        <v/>
      </c>
      <c r="P8" s="46" t="str">
        <f>IF(A8="","",入力!$AK$11)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IF(入力!$E$13="","",入力!$E$13)</f>
        <v>鈴木</v>
      </c>
      <c r="D16" s="46" t="str">
        <f>IF(入力!$K$13="","",入力!$K$13)</f>
        <v>章友</v>
      </c>
      <c r="E16" s="46" t="str">
        <f>IF(入力!$E$12="","",入力!$E$12)</f>
        <v>すずき</v>
      </c>
      <c r="F16" s="46" t="str">
        <f>IF(入力!$K$12="","",入力!$K$12)</f>
        <v>あきとも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IF(入力!$U$13="","",入力!$U$13)</f>
        <v>佐野</v>
      </c>
      <c r="D17" s="46" t="str">
        <f>IF(入力!$AA$13="","",入力!$AA$13)</f>
        <v>悠子</v>
      </c>
      <c r="E17" s="46" t="str">
        <f>IF(入力!$U$12="","",入力!$U$12)</f>
        <v>さの</v>
      </c>
      <c r="F17" s="46" t="str">
        <f>IF(入力!$AA$12="","",入力!$AA$12)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IF(入力!$AM$13="","外部","教職員")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IF(入力!$E$15="","",入力!$E$15)</f>
        <v/>
      </c>
      <c r="D20" s="46" t="str">
        <f>IF(入力!$K$15="","",入力!$K$15)</f>
        <v/>
      </c>
      <c r="E20" s="46" t="str">
        <f>IF(入力!$E$14="","",入力!$E$14)</f>
        <v/>
      </c>
      <c r="F20" s="46" t="str">
        <f>IF(入力!$K$14="","",入力!$K$14)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IF(入力!$U$15="","",入力!$U$15)</f>
        <v>田中</v>
      </c>
      <c r="D24" s="46" t="str">
        <f>IF(入力!$AA$15="","",入力!$AA$15)</f>
        <v>叶夢</v>
      </c>
      <c r="E24" s="46" t="str">
        <f>IF(入力!$U$14="","",入力!$U$14)</f>
        <v>たなか</v>
      </c>
      <c r="F24" s="46" t="str">
        <f>IF(入力!$AA$14="","",入力!$AA$14)</f>
        <v>かなむ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IF(入力!C20="","",入力!C20)</f>
        <v>1</v>
      </c>
      <c r="C53" s="46" t="str">
        <f>IF(入力!E21="","",入力!E21)</f>
        <v>田中</v>
      </c>
      <c r="D53" s="46" t="str">
        <f>IF(入力!J21="","",入力!J21)</f>
        <v>叶夢</v>
      </c>
      <c r="E53" s="46" t="str">
        <f>IF(入力!E20="","",入力!E20)</f>
        <v>たなか</v>
      </c>
      <c r="F53" s="46" t="str">
        <f>IF(入力!J20="","",入力!J20)</f>
        <v>かなむ</v>
      </c>
      <c r="G53" s="46"/>
      <c r="H53" s="46"/>
      <c r="I53" s="46">
        <f>IF(入力!O20="","",入力!O20)</f>
        <v>2</v>
      </c>
      <c r="J53" s="46">
        <f>IF(入力!Q20="","",入力!Q20)</f>
        <v>164</v>
      </c>
      <c r="K53" s="46"/>
      <c r="L53" s="46" t="str">
        <f>IF(入力!S20="","",入力!S20)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IF(入力!C22="","",入力!C22)</f>
        <v>2</v>
      </c>
      <c r="C54" s="46" t="str">
        <f>IF(入力!E23="","",入力!E23)</f>
        <v>角田</v>
      </c>
      <c r="D54" s="46" t="str">
        <f>IF(入力!J23="","",入力!J23)</f>
        <v>光太郎</v>
      </c>
      <c r="E54" s="46" t="str">
        <f>IF(入力!E22="","",入力!E22)</f>
        <v>かくた</v>
      </c>
      <c r="F54" s="46" t="str">
        <f>IF(入力!J22="","",入力!J22)</f>
        <v>こうたろう</v>
      </c>
      <c r="G54" s="46"/>
      <c r="H54" s="46"/>
      <c r="I54" s="46">
        <f>IF(入力!O22="","",入力!O22)</f>
        <v>2</v>
      </c>
      <c r="J54" s="46">
        <f>IF(入力!Q22="","",入力!Q22)</f>
        <v>163</v>
      </c>
      <c r="K54" s="46"/>
      <c r="L54" s="46" t="str">
        <f>IF(入力!S22="","",入力!S22)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IF(入力!C24="","",入力!C24)</f>
        <v>3</v>
      </c>
      <c r="C55" s="46" t="str">
        <f>IF(入力!E25="","",入力!E25)</f>
        <v>大槻</v>
      </c>
      <c r="D55" s="46" t="str">
        <f>IF(入力!J25="","",入力!J25)</f>
        <v>燦</v>
      </c>
      <c r="E55" s="46" t="str">
        <f>IF(入力!E24="","",入力!E24)</f>
        <v>おおつき</v>
      </c>
      <c r="F55" s="46" t="str">
        <f>IF(入力!J24="","",入力!J24)</f>
        <v>さん</v>
      </c>
      <c r="G55" s="46"/>
      <c r="H55" s="46"/>
      <c r="I55" s="46">
        <f>IF(入力!O24="","",入力!O24)</f>
        <v>2</v>
      </c>
      <c r="J55" s="46">
        <f>IF(入力!Q24="","",入力!Q24)</f>
        <v>170</v>
      </c>
      <c r="K55" s="46"/>
      <c r="L55" s="46" t="str">
        <f>IF(入力!S24="","",入力!S24)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IF(入力!C26="","",入力!C26)</f>
        <v>4</v>
      </c>
      <c r="C56" s="46" t="str">
        <f>IF(入力!E27="","",入力!E27)</f>
        <v>清水</v>
      </c>
      <c r="D56" s="46" t="str">
        <f>IF(入力!J27="","",入力!J27)</f>
        <v>空良</v>
      </c>
      <c r="E56" s="46" t="str">
        <f>IF(入力!E26="","",入力!E26)</f>
        <v>しみず</v>
      </c>
      <c r="F56" s="46" t="str">
        <f>IF(入力!J26="","",入力!J26)</f>
        <v>そら</v>
      </c>
      <c r="G56" s="46"/>
      <c r="H56" s="46"/>
      <c r="I56" s="46">
        <f>IF(入力!O26="","",入力!O26)</f>
        <v>2</v>
      </c>
      <c r="J56" s="46">
        <f>IF(入力!Q26="","",入力!Q26)</f>
        <v>171</v>
      </c>
      <c r="K56" s="46"/>
      <c r="L56" s="46" t="str">
        <f>IF(入力!S26="","",入力!S26)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IF(入力!C28="","",入力!C28)</f>
        <v>5</v>
      </c>
      <c r="C57" s="46" t="str">
        <f>IF(入力!E29="","",入力!E29)</f>
        <v>西田</v>
      </c>
      <c r="D57" s="46" t="str">
        <f>IF(入力!J29="","",入力!J29)</f>
        <v>力樹</v>
      </c>
      <c r="E57" s="46" t="str">
        <f>IF(入力!E28="","",入力!E28)</f>
        <v>にしだ</v>
      </c>
      <c r="F57" s="46" t="str">
        <f>IF(入力!J28="","",入力!J28)</f>
        <v>りき</v>
      </c>
      <c r="G57" s="46"/>
      <c r="H57" s="46"/>
      <c r="I57" s="46">
        <f>IF(入力!O28="","",入力!O28)</f>
        <v>2</v>
      </c>
      <c r="J57" s="46">
        <f>IF(入力!Q28="","",入力!Q28)</f>
        <v>162</v>
      </c>
      <c r="K57" s="46"/>
      <c r="L57" s="46" t="str">
        <f>IF(入力!S28="","",入力!S28)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IF(入力!C30="","",入力!C30)</f>
        <v>6</v>
      </c>
      <c r="C58" s="46" t="str">
        <f>IF(入力!E31="","",入力!E31)</f>
        <v>加納</v>
      </c>
      <c r="D58" s="46" t="str">
        <f>IF(入力!J31="","",入力!J31)</f>
        <v>幸太朗</v>
      </c>
      <c r="E58" s="46" t="str">
        <f>IF(入力!E30="","",入力!E30)</f>
        <v>かのう</v>
      </c>
      <c r="F58" s="46" t="str">
        <f>IF(入力!J30="","",入力!J30)</f>
        <v>こうたろう</v>
      </c>
      <c r="G58" s="46"/>
      <c r="H58" s="46"/>
      <c r="I58" s="46">
        <f>IF(入力!O30="","",入力!O30)</f>
        <v>2</v>
      </c>
      <c r="J58" s="46">
        <f>IF(入力!Q30="","",入力!Q30)</f>
        <v>160</v>
      </c>
      <c r="K58" s="46"/>
      <c r="L58" s="46" t="str">
        <f>IF(入力!S30="","",入力!S30)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IF(入力!W20="","",入力!W20)</f>
        <v>7</v>
      </c>
      <c r="C59" s="46" t="str">
        <f>IF(入力!Y21="","",入力!Y21)</f>
        <v>佐々木</v>
      </c>
      <c r="D59" s="46" t="str">
        <f>IF(入力!AD21="","",入力!AD21)</f>
        <v>琉生</v>
      </c>
      <c r="E59" s="46" t="str">
        <f>IF(入力!Y20="","",入力!Y20)</f>
        <v>ささき</v>
      </c>
      <c r="F59" s="46" t="str">
        <f>IF(入力!AD20="","",入力!AD20)</f>
        <v>りゅうせい</v>
      </c>
      <c r="G59" s="46"/>
      <c r="H59" s="46"/>
      <c r="I59" s="46">
        <f>IF(入力!AI20="","",入力!AI20)</f>
        <v>2</v>
      </c>
      <c r="J59" s="46">
        <f>IF(入力!AK20="","",入力!AK20)</f>
        <v>157</v>
      </c>
      <c r="K59" s="46"/>
      <c r="L59" s="46" t="str">
        <f>IF(入力!AM20="","",入力!AM20)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IF(入力!W22="","",入力!W22)</f>
        <v>8</v>
      </c>
      <c r="C60" s="46" t="str">
        <f>IF(入力!Y23="","",入力!Y23)</f>
        <v>森住</v>
      </c>
      <c r="D60" s="46" t="str">
        <f>IF(入力!AD23="","",入力!AD23)</f>
        <v>龍彌</v>
      </c>
      <c r="E60" s="46" t="str">
        <f>IF(入力!Y22="","",入力!Y22)</f>
        <v>もりずみ</v>
      </c>
      <c r="F60" s="46" t="str">
        <f>IF(入力!AD22="","",入力!AD22)</f>
        <v>たつや</v>
      </c>
      <c r="G60" s="46"/>
      <c r="H60" s="46"/>
      <c r="I60" s="46">
        <f>IF(入力!AI22="","",入力!AI22)</f>
        <v>2</v>
      </c>
      <c r="J60" s="46">
        <f>IF(入力!AK22="","",入力!AK22)</f>
        <v>161</v>
      </c>
      <c r="K60" s="46"/>
      <c r="L60" s="46" t="str">
        <f>IF(入力!AM22="","",入力!AM22)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IF(入力!W24="","",入力!W24)</f>
        <v>9</v>
      </c>
      <c r="C61" s="46" t="str">
        <f>IF(入力!Y25="","",入力!Y25)</f>
        <v>射水</v>
      </c>
      <c r="D61" s="46" t="str">
        <f>IF(入力!AD25="","",入力!AD25)</f>
        <v>空</v>
      </c>
      <c r="E61" s="46" t="str">
        <f>IF(入力!Y24="","",入力!Y24)</f>
        <v>いみず</v>
      </c>
      <c r="F61" s="46" t="str">
        <f>IF(入力!AD24="","",入力!AD24)</f>
        <v>そら</v>
      </c>
      <c r="G61" s="46"/>
      <c r="H61" s="46"/>
      <c r="I61" s="46">
        <f>IF(入力!AI24="","",入力!AI24)</f>
        <v>1</v>
      </c>
      <c r="J61" s="46">
        <f>IF(入力!AK24="","",入力!AK24)</f>
        <v>162</v>
      </c>
      <c r="K61" s="46"/>
      <c r="L61" s="46" t="str">
        <f>IF(入力!AM24="","",入力!AM24)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IF(入力!W26="","",入力!W26)</f>
        <v>10</v>
      </c>
      <c r="C62" s="46" t="str">
        <f>IF(入力!Y27="","",入力!Y27)</f>
        <v>宮﨑</v>
      </c>
      <c r="D62" s="46" t="str">
        <f>IF(入力!AD27="","",入力!AD27)</f>
        <v>了成</v>
      </c>
      <c r="E62" s="46" t="str">
        <f>IF(入力!Y26="","",入力!Y26)</f>
        <v>みやざき</v>
      </c>
      <c r="F62" s="46" t="str">
        <f>IF(入力!AD26="","",入力!AD26)</f>
        <v>りょうせい</v>
      </c>
      <c r="G62" s="46"/>
      <c r="H62" s="46"/>
      <c r="I62" s="46">
        <f>IF(入力!AI26="","",入力!AI26)</f>
        <v>1</v>
      </c>
      <c r="J62" s="46">
        <f>IF(入力!AK26="","",入力!AK26)</f>
        <v>155</v>
      </c>
      <c r="K62" s="46"/>
      <c r="L62" s="46" t="str">
        <f>IF(入力!AM26="","",入力!AM26)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IF(入力!W28="","",入力!W28)</f>
        <v>11</v>
      </c>
      <c r="C63" s="46" t="str">
        <f>IF(入力!Y29="","",入力!Y29)</f>
        <v>天野</v>
      </c>
      <c r="D63" s="46" t="str">
        <f>IF(入力!AD29="","",入力!AD29)</f>
        <v>裕夢</v>
      </c>
      <c r="E63" s="46" t="str">
        <f>IF(入力!Y28="","",入力!Y28)</f>
        <v>あまの</v>
      </c>
      <c r="F63" s="46" t="str">
        <f>IF(入力!AD28="","",入力!AD28)</f>
        <v>ひろむ</v>
      </c>
      <c r="G63" s="46"/>
      <c r="H63" s="46"/>
      <c r="I63" s="46">
        <f>IF(入力!AI28="","",入力!AI28)</f>
        <v>1</v>
      </c>
      <c r="J63" s="46">
        <f>IF(入力!AK28="","",入力!AK28)</f>
        <v>166</v>
      </c>
      <c r="K63" s="46"/>
      <c r="L63" s="46" t="str">
        <f>IF(入力!AM28="","",入力!AM28)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IF(入力!W30="","",入力!W30)</f>
        <v>12</v>
      </c>
      <c r="C64" s="46" t="str">
        <f>IF(入力!Y31="","",入力!Y31)</f>
        <v>井上</v>
      </c>
      <c r="D64" s="46" t="str">
        <f>IF(入力!AD31="","",入力!AD31)</f>
        <v>航琉</v>
      </c>
      <c r="E64" s="46" t="str">
        <f>IF(入力!Y30="","",入力!Y30)</f>
        <v>いのうえ</v>
      </c>
      <c r="F64" s="46" t="str">
        <f>IF(入力!AD30="","",入力!AD30)</f>
        <v>わたる</v>
      </c>
      <c r="G64" s="46"/>
      <c r="H64" s="46"/>
      <c r="I64" s="46">
        <f>IF(入力!AI30="","",入力!AI30)</f>
        <v>1</v>
      </c>
      <c r="J64" s="46">
        <f>IF(入力!AK30="","",入力!AK30)</f>
        <v>158</v>
      </c>
      <c r="K64" s="46"/>
      <c r="L64" s="46" t="str">
        <f>IF(入力!AM30="","",入力!AM30)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2017-10-29T07:35:43Z</cp:lastPrinted>
  <dcterms:created xsi:type="dcterms:W3CDTF">2006-11-03T01:52:14Z</dcterms:created>
  <dcterms:modified xsi:type="dcterms:W3CDTF">2017-11-21T09:31:35Z</dcterms:modified>
</cp:coreProperties>
</file>