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<sst xmlns="http://schemas.openxmlformats.org/spreadsheetml/2006/main" count="1480" uniqueCount="758">
  <si>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</si>
  <si>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</si>
  <si>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</si>
  <si>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</si>
  <si>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</si>
  <si>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</si>
  <si>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</si>
  <si>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</si>
  <si>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</si>
  <si>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</si>
  <si>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</si>
  <si>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</si>
  <si>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</si>
  <si>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</si>
  <si>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</si>
  <si>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</si>
  <si>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</si>
  <si>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</si>
  <si>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</si>
  <si>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</si>
  <si>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</si>
  <si>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</si>
  <si>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</si>
  <si>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</si>
  <si>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</si>
  <si>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</si>
  <si>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</si>
  <si>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</si>
  <si>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</si>
  <si>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</si>
  <si>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</si>
  <si>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</si>
  <si>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</si>
  <si>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</si>
  <si>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</si>
  <si>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</si>
  <si>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</si>
  <si>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</si>
  <si>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</si>
  <si>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</si>
  <si>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</si>
  <si>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</si>
  <si>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</si>
  <si>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</si>
  <si>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</si>
  <si>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</si>
  <si>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</si>
  <si>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</si>
  <si>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</si>
  <si>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</si>
  <si>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</si>
  <si>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</si>
  <si>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</si>
  <si>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</si>
  <si>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</si>
  <si>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</si>
  <si>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</si>
  <si>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</si>
  <si>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</si>
  <si>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</si>
  <si>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</si>
  <si>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</si>
  <si>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</si>
  <si>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</si>
  <si>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</si>
  <si>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</si>
  <si>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</si>
  <si>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</si>
  <si>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</si>
  <si>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</si>
  <si>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</si>
  <si>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</si>
  <si>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</si>
  <si>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</si>
  <si>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</si>
  <si>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</si>
  <si>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</si>
  <si>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</si>
  <si>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</si>
  <si>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</si>
  <si>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</si>
  <si>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</si>
  <si>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</si>
  <si>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</si>
  <si>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</si>
  <si>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</si>
  <si>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</si>
  <si>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</si>
  <si>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</si>
  <si>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</si>
  <si>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</si>
  <si>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</si>
  <si>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</si>
  <si>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</si>
  <si>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</si>
  <si>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</si>
  <si>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</si>
  <si>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</si>
  <si>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</si>
  <si>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</si>
  <si>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</si>
  <si>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</si>
  <si>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</si>
  <si>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</si>
  <si>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</si>
  <si>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</si>
  <si>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</si>
  <si>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</si>
  <si>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</si>
  <si>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</si>
  <si>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</si>
  <si>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</si>
  <si>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</si>
  <si>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</si>
  <si>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</si>
  <si>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</si>
  <si>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</si>
  <si>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</si>
  <si>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</si>
  <si>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</si>
  <si>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</si>
  <si>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</si>
  <si>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</si>
  <si>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</si>
  <si>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</si>
  <si>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</si>
  <si>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</si>
  <si>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</si>
  <si>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</si>
  <si>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</si>
  <si>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</si>
  <si>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</si>
  <si>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</si>
  <si>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</si>
  <si>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</si>
  <si>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</si>
  <si>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</si>
  <si>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</si>
  <si>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</si>
  <si>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</si>
  <si>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</si>
  <si>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</si>
  <si>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</si>
  <si>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</si>
  <si>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</si>
  <si>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</si>
  <si>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</si>
  <si>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</si>
  <si>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</si>
  <si>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</si>
  <si>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</si>
  <si>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</si>
  <si>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</si>
  <si>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</si>
  <si>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</si>
  <si>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</si>
  <si>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</si>
  <si>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</si>
  <si>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</si>
  <si>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</si>
  <si>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</si>
  <si>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</si>
  <si>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</si>
  <si>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</si>
  <si>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</si>
  <si>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</si>
  <si>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</si>
  <si>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</si>
  <si>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</si>
  <si>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</si>
  <si>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</si>
  <si>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</si>
  <si>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</si>
  <si>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</si>
  <si>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</si>
  <si>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</si>
  <si>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</si>
  <si>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</si>
  <si>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</si>
  <si>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</si>
  <si>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</si>
  <si>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</si>
  <si>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</si>
  <si>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</si>
  <si>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</si>
  <si>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</si>
  <si>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</si>
  <si>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</si>
  <si>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</si>
  <si>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</si>
  <si>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</si>
  <si>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</si>
  <si>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</si>
  <si>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</si>
  <si>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</si>
  <si>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</si>
  <si>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</si>
  <si>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</si>
  <si>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</si>
  <si>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</si>
  <si>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</si>
  <si>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</si>
  <si>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</si>
  <si>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</si>
  <si>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</si>
  <si>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</si>
  <si>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</si>
  <si>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</si>
  <si>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</si>
  <si>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</si>
  <si>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</si>
  <si>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</si>
  <si>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</si>
  <si>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</si>
  <si>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</si>
  <si>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</si>
  <si>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</si>
  <si>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</si>
  <si>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</si>
  <si>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</si>
  <si>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</si>
  <si>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</si>
  <si>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</si>
  <si>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</si>
  <si>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</si>
  <si>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</si>
  <si>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</si>
  <si>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</si>
  <si>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</si>
  <si>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</si>
  <si>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</si>
  <si>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</si>
  <si>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</si>
  <si>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</si>
  <si>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</si>
  <si>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</si>
  <si>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</si>
  <si>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</si>
  <si>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</si>
  <si>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</si>
  <si>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</si>
  <si>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</si>
  <si>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</si>
  <si>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</si>
  <si>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</si>
  <si>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</si>
  <si>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</si>
  <si>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</si>
  <si>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</si>
  <si>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</si>
  <si>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</si>
  <si>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</si>
  <si>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</si>
  <si>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</si>
  <si>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</si>
  <si>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</si>
  <si>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</si>
  <si>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</si>
  <si>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</si>
  <si>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</si>
  <si>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</si>
  <si>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</si>
  <si>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</si>
  <si>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</si>
  <si>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</si>
  <si>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</si>
  <si>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</si>
  <si>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</si>
  <si>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</si>
  <si>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</si>
  <si>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</si>
  <si>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</si>
  <si>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</si>
  <si>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</si>
  <si>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</si>
  <si>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</si>
  <si>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</si>
  <si>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</si>
  <si>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</si>
  <si>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</si>
  <si>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</si>
  <si>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</si>
  <si>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</si>
  <si>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</si>
  <si>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</si>
  <si>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</si>
  <si>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</si>
  <si>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</si>
  <si>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</si>
  <si>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</si>
  <si>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</si>
  <si>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</si>
  <si>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</si>
  <si>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</si>
  <si>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</si>
  <si>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</si>
  <si>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</si>
  <si>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</si>
  <si>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</si>
  <si>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</si>
  <si>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</si>
  <si>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</si>
  <si>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</si>
  <si>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</si>
  <si>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</si>
  <si>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</si>
  <si>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</si>
  <si>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</si>
  <si>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</si>
  <si>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</si>
  <si>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</si>
  <si>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</si>
  <si>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</si>
  <si>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</si>
  <si>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</si>
  <si>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</si>
  <si>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</si>
  <si>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</si>
  <si>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</si>
  <si>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</si>
  <si>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</si>
  <si>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</si>
  <si>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</si>
  <si>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</si>
  <si>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</si>
  <si>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</si>
  <si>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</si>
  <si>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</si>
  <si>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</si>
  <si>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</si>
  <si>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</si>
  <si>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</si>
  <si>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</si>
  <si>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</si>
  <si>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</si>
  <si>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</si>
  <si>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</si>
  <si>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</si>
  <si>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</si>
  <si>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</si>
  <si>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</si>
  <si>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</si>
  <si>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</si>
  <si>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</si>
  <si>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</si>
  <si>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</si>
  <si>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</si>
  <si>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</si>
  <si>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</si>
  <si>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</si>
  <si>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</si>
  <si>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</si>
  <si>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</si>
  <si>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</si>
  <si>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</si>
  <si>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</si>
  <si>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</si>
  <si>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</si>
  <si>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</si>
  <si>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</si>
  <si>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</si>
  <si>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</si>
  <si>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</si>
  <si>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</si>
  <si>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</si>
  <si>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</si>
  <si>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</si>
  <si>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</si>
  <si>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</si>
  <si>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</si>
  <si>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</si>
  <si>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</si>
  <si>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</si>
  <si>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</si>
  <si>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</si>
  <si>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</si>
  <si>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</si>
  <si>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</si>
  <si>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</si>
  <si>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</si>
  <si>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</si>
  <si>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</si>
  <si>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</si>
  <si>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</si>
  <si>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</si>
  <si>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</si>
  <si>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</si>
  <si>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</si>
  <si>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</si>
  <si>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</si>
  <si>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</si>
  <si>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</si>
  <si>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</si>
  <si>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</si>
  <si>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</si>
  <si>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</si>
  <si>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</si>
  <si>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</si>
  <si>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</si>
  <si>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</si>
  <si>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</si>
  <si>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</si>
  <si>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</si>
  <si>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</si>
  <si>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</si>
  <si>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</si>
  <si>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</si>
  <si>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</si>
  <si>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</si>
  <si>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</si>
  <si>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</si>
  <si>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</si>
  <si>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</si>
  <si>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</si>
  <si>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</si>
  <si>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</si>
  <si>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</si>
  <si>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</si>
  <si>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</si>
  <si>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</si>
  <si>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</si>
  <si>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</si>
  <si>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</si>
  <si>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</si>
  <si>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</si>
  <si>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</si>
  <si>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</si>
  <si>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</si>
  <si>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</si>
  <si>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</si>
  <si>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</si>
  <si>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</si>
  <si>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</si>
  <si>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</si>
  <si>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</si>
  <si>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</si>
  <si>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</si>
  <si>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</si>
  <si>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</si>
  <si>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</si>
  <si>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</si>
  <si>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</si>
  <si>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</si>
  <si>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</si>
  <si>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</si>
  <si>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</si>
  <si>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</si>
  <si>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</si>
  <si>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</si>
  <si>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</si>
  <si>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</si>
  <si>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</si>
  <si>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</si>
  <si>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</si>
  <si>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</si>
  <si>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</si>
  <si>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</si>
  <si>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</si>
  <si>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</si>
  <si>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</si>
  <si>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</si>
  <si>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</si>
  <si>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</si>
  <si>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</si>
  <si>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</si>
  <si>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</si>
  <si>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</si>
  <si>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</si>
  <si>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</si>
  <si>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</si>
  <si>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</si>
  <si>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</si>
  <si>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</si>
  <si>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</si>
  <si>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</si>
  <si>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</si>
  <si>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</si>
  <si>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</si>
  <si>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</si>
  <si>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</si>
  <si>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</si>
  <si>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</si>
  <si>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</si>
  <si>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</si>
  <si>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</si>
  <si>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</si>
  <si>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</si>
  <si>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</si>
  <si>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</si>
  <si>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</si>
  <si>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</si>
  <si>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</si>
  <si>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</si>
  <si>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</si>
  <si>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</si>
  <si>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</si>
  <si>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</si>
  <si>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</si>
  <si>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</si>
  <si>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</si>
  <si>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</si>
  <si>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</si>
  <si>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</si>
  <si>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</si>
  <si>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</si>
  <si>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</si>
  <si>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</si>
  <si>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</si>
  <si>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</si>
  <si>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</si>
  <si>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</si>
  <si>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</si>
  <si>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</si>
  <si>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</si>
  <si>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</si>
  <si>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</si>
  <si>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</si>
  <si>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</si>
  <si>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</si>
  <si>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</si>
  <si>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</si>
  <si>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</si>
  <si>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</si>
  <si>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</si>
  <si>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</si>
  <si>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</si>
  <si>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</si>
  <si>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</si>
  <si>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</si>
  <si>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</si>
  <si>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</si>
  <si>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</si>
  <si>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</si>
  <si>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</si>
  <si>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</si>
  <si>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</si>
  <si>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</si>
  <si>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</si>
  <si>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</si>
  <si>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</si>
  <si>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</si>
  <si>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</si>
  <si>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</si>
  <si>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</si>
  <si>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</si>
  <si>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</si>
  <si>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</si>
  <si>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</si>
  <si>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</si>
  <si>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</si>
  <si>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</si>
  <si>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</si>
  <si>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</si>
  <si>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</si>
  <si>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</si>
  <si>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</si>
  <si>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</si>
  <si>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</si>
  <si>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</si>
  <si>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</si>
  <si>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</si>
  <si>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</si>
  <si>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</si>
  <si>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</si>
  <si>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</si>
  <si>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</si>
  <si>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</si>
  <si>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</si>
  <si>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</si>
  <si>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</si>
  <si>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</si>
  <si>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</si>
  <si>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</si>
  <si>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</si>
  <si>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</si>
  <si>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</si>
  <si>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</si>
  <si>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</si>
  <si>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</si>
  <si>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</si>
  <si>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</si>
  <si>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</si>
  <si>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</si>
  <si>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</si>
  <si>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</si>
  <si>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</si>
  <si>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</si>
  <si>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</si>
  <si>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</si>
  <si>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</si>
  <si>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</si>
  <si>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</si>
  <si>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</si>
  <si>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</si>
  <si>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</si>
  <si>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</si>
  <si>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</si>
  <si>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</si>
  <si>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</si>
  <si>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</si>
  <si>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</si>
  <si>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</si>
  <si>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</si>
  <si>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</si>
  <si>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</si>
  <si>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</si>
  <si>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</si>
  <si>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</si>
  <si>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</si>
  <si>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</si>
  <si>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</si>
  <si>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</si>
  <si>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</si>
  <si>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</si>
  <si>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</si>
  <si>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</si>
  <si>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</si>
  <si>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</si>
  <si>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</si>
  <si>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</si>
  <si>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</si>
  <si>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</si>
  <si>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</si>
  <si>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</si>
  <si>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</si>
  <si>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</si>
  <si>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</si>
  <si>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</si>
  <si>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</si>
  <si>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</si>
  <si>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</si>
  <si>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</si>
  <si>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</si>
  <si>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</si>
  <si>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</si>
  <si>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</si>
  <si>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</si>
  <si>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</si>
  <si>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</si>
  <si>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</si>
  <si>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</si>
  <si>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</si>
  <si>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</si>
  <si>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</si>
  <si>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</si>
  <si>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</si>
  <si>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</si>
  <si>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</si>
  <si>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</si>
  <si>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</si>
  <si>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</si>
  <si>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</si>
  <si>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</si>
  <si>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</si>
  <si>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</si>
  <si>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</si>
  <si>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</si>
  <si>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</si>
  <si>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</si>
  <si>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</si>
  <si>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</si>
  <si>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</si>
  <si>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</si>
  <si>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</si>
  <si>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</si>
  <si>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</si>
  <si>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</si>
  <si>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</si>
  <si>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</si>
  <si>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</si>
  <si>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</si>
  <si>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</si>
  <si>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</si>
  <si>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</si>
  <si>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</si>
  <si>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</si>
  <si>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</si>
  <si>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</si>
  <si>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</si>
  <si>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</si>
  <si>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</si>
  <si>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</si>
  <si>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</si>
  <si>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</si>
  <si>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</si>
  <si>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</si>
  <si>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</si>
  <si>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</si>
  <si>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</si>
  <si>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</si>
  <si>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</si>
  <si>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</si>
  <si>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</si>
  <si>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</si>
  <si>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</si>
  <si>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</si>
  <si>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755</t>
    <phoneticPr fontId="2"/>
  </si>
  <si>
    <t>3711</t>
    <phoneticPr fontId="2"/>
  </si>
  <si>
    <t>752</t>
    <phoneticPr fontId="2"/>
  </si>
  <si>
    <t>6193</t>
    <phoneticPr fontId="2"/>
  </si>
  <si>
    <t>板橋</t>
    <rPh sb="0" eb="2">
      <t>イタバシ</t>
    </rPh>
    <phoneticPr fontId="2"/>
  </si>
  <si>
    <t>いたばし</t>
    <phoneticPr fontId="2"/>
  </si>
  <si>
    <t>やすゆき</t>
    <phoneticPr fontId="2"/>
  </si>
  <si>
    <t>こすぎ</t>
    <phoneticPr fontId="2"/>
  </si>
  <si>
    <t>つばさ</t>
    <phoneticPr fontId="2"/>
  </si>
  <si>
    <t>ざいぜん</t>
    <phoneticPr fontId="2"/>
  </si>
  <si>
    <t>ゆうと</t>
    <phoneticPr fontId="2"/>
  </si>
  <si>
    <t>すずき</t>
    <phoneticPr fontId="2"/>
  </si>
  <si>
    <t>たすく</t>
    <phoneticPr fontId="2"/>
  </si>
  <si>
    <t>うえの</t>
    <phoneticPr fontId="2"/>
  </si>
  <si>
    <t>ひろと</t>
    <phoneticPr fontId="2"/>
  </si>
  <si>
    <t>しまざき</t>
    <phoneticPr fontId="2"/>
  </si>
  <si>
    <t>ゆうじ</t>
    <phoneticPr fontId="2"/>
  </si>
  <si>
    <t>たむら</t>
    <phoneticPr fontId="2"/>
  </si>
  <si>
    <t>りんせい</t>
    <phoneticPr fontId="2"/>
  </si>
  <si>
    <t>やまだ</t>
    <phoneticPr fontId="2"/>
  </si>
  <si>
    <t>たくま</t>
    <phoneticPr fontId="2"/>
  </si>
  <si>
    <t>よしだ</t>
    <phoneticPr fontId="2"/>
  </si>
  <si>
    <t>ひかる</t>
    <phoneticPr fontId="2"/>
  </si>
  <si>
    <t>まつもと</t>
    <phoneticPr fontId="2"/>
  </si>
  <si>
    <t>こうへい</t>
    <phoneticPr fontId="2"/>
  </si>
  <si>
    <t>きくた</t>
    <phoneticPr fontId="2"/>
  </si>
  <si>
    <t>きょうへい</t>
    <phoneticPr fontId="2"/>
  </si>
  <si>
    <t>相模原市立上溝中学校</t>
    <rPh sb="0" eb="5">
      <t>サガミハラシリツ</t>
    </rPh>
    <rPh sb="5" eb="7">
      <t>カミミゾ</t>
    </rPh>
    <rPh sb="7" eb="10">
      <t>チュウガッコウ</t>
    </rPh>
    <phoneticPr fontId="2"/>
  </si>
  <si>
    <t>　　　　郡司　孝明</t>
    <rPh sb="4" eb="6">
      <t>グンジ</t>
    </rPh>
    <rPh sb="7" eb="8">
      <t>タカシ</t>
    </rPh>
    <rPh sb="8" eb="9">
      <t>アカ</t>
    </rPh>
    <phoneticPr fontId="2"/>
  </si>
  <si>
    <t>小杉</t>
    <rPh sb="0" eb="2">
      <t>コスギ</t>
    </rPh>
    <phoneticPr fontId="2"/>
  </si>
  <si>
    <t>翼瑳</t>
    <rPh sb="0" eb="1">
      <t>ツバサ</t>
    </rPh>
    <rPh sb="1" eb="2">
      <t>サ</t>
    </rPh>
    <phoneticPr fontId="2"/>
  </si>
  <si>
    <t>財前</t>
    <rPh sb="0" eb="2">
      <t>ザイゼン</t>
    </rPh>
    <phoneticPr fontId="2"/>
  </si>
  <si>
    <t>優斗</t>
    <rPh sb="0" eb="1">
      <t>ヤサ</t>
    </rPh>
    <rPh sb="1" eb="2">
      <t>ト</t>
    </rPh>
    <phoneticPr fontId="2"/>
  </si>
  <si>
    <t>鈴木</t>
    <rPh sb="0" eb="2">
      <t>スズキ</t>
    </rPh>
    <phoneticPr fontId="2"/>
  </si>
  <si>
    <t>佑</t>
    <rPh sb="0" eb="1">
      <t>タスク</t>
    </rPh>
    <phoneticPr fontId="2"/>
  </si>
  <si>
    <t>上野</t>
    <rPh sb="0" eb="2">
      <t>ウエノ</t>
    </rPh>
    <phoneticPr fontId="2"/>
  </si>
  <si>
    <t>寛斗</t>
    <rPh sb="0" eb="1">
      <t>ヒロシ</t>
    </rPh>
    <rPh sb="1" eb="2">
      <t>ト</t>
    </rPh>
    <phoneticPr fontId="2"/>
  </si>
  <si>
    <t>雄次</t>
    <rPh sb="0" eb="1">
      <t>オス</t>
    </rPh>
    <rPh sb="1" eb="2">
      <t>ツギ</t>
    </rPh>
    <phoneticPr fontId="2"/>
  </si>
  <si>
    <t>田村</t>
    <rPh sb="0" eb="2">
      <t>タムラ</t>
    </rPh>
    <phoneticPr fontId="2"/>
  </si>
  <si>
    <t>倫聖</t>
    <rPh sb="0" eb="1">
      <t>リン</t>
    </rPh>
    <rPh sb="1" eb="2">
      <t>セイ</t>
    </rPh>
    <phoneticPr fontId="2"/>
  </si>
  <si>
    <t>山田　</t>
    <rPh sb="0" eb="2">
      <t>ヤマダ</t>
    </rPh>
    <phoneticPr fontId="2"/>
  </si>
  <si>
    <t>琢磨</t>
    <rPh sb="0" eb="2">
      <t>タクマ</t>
    </rPh>
    <phoneticPr fontId="2"/>
  </si>
  <si>
    <t>吉田</t>
    <rPh sb="0" eb="2">
      <t>ヨシダ</t>
    </rPh>
    <phoneticPr fontId="2"/>
  </si>
  <si>
    <t>輝</t>
    <rPh sb="0" eb="1">
      <t>カガヤ</t>
    </rPh>
    <phoneticPr fontId="2"/>
  </si>
  <si>
    <t>松本</t>
    <rPh sb="0" eb="2">
      <t>マツモト</t>
    </rPh>
    <phoneticPr fontId="2"/>
  </si>
  <si>
    <t>康平</t>
    <rPh sb="0" eb="2">
      <t>コウヘイ</t>
    </rPh>
    <phoneticPr fontId="2"/>
  </si>
  <si>
    <t>菊田</t>
    <rPh sb="0" eb="2">
      <t>キクタ</t>
    </rPh>
    <phoneticPr fontId="2"/>
  </si>
  <si>
    <t>恭平</t>
    <rPh sb="0" eb="2">
      <t>キョウヘイ</t>
    </rPh>
    <phoneticPr fontId="2"/>
  </si>
  <si>
    <t>保幸</t>
    <rPh sb="0" eb="2">
      <t>ヤスユキ</t>
    </rPh>
    <phoneticPr fontId="2"/>
  </si>
  <si>
    <t>高井</t>
    <rPh sb="0" eb="2">
      <t>タカイ</t>
    </rPh>
    <phoneticPr fontId="2"/>
  </si>
  <si>
    <t>桃子</t>
    <rPh sb="0" eb="2">
      <t>モモコ</t>
    </rPh>
    <phoneticPr fontId="2"/>
  </si>
  <si>
    <t>たかい</t>
    <phoneticPr fontId="2"/>
  </si>
  <si>
    <t>ももこ</t>
    <phoneticPr fontId="2"/>
  </si>
  <si>
    <t>島崎</t>
    <rPh sb="0" eb="2">
      <t>シマザキ</t>
    </rPh>
    <phoneticPr fontId="2"/>
  </si>
  <si>
    <t>よしだ</t>
  </si>
  <si>
    <t>なおと</t>
  </si>
  <si>
    <t>吉田</t>
  </si>
  <si>
    <t>直斗</t>
  </si>
  <si>
    <t>小宮</t>
    <rPh sb="0" eb="2">
      <t>コミヤ</t>
    </rPh>
    <phoneticPr fontId="2"/>
  </si>
  <si>
    <t>慎心</t>
    <rPh sb="0" eb="1">
      <t>ツツシ</t>
    </rPh>
    <rPh sb="1" eb="2">
      <t>ココロ</t>
    </rPh>
    <phoneticPr fontId="2"/>
  </si>
  <si>
    <t>こみや</t>
    <phoneticPr fontId="2"/>
  </si>
  <si>
    <t>しんご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</si>
</sst>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3" zoomScaleNormal="100" zoomScaleSheetLayoutView="100" workbookViewId="0">
      <selection activeCell="Z31" sqref="Z31:AD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3117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相模原市立上溝中学校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586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701</v>
      </c>
      <c r="G12" s="285"/>
      <c r="H12" s="285"/>
      <c r="I12" s="285"/>
      <c r="J12" s="285"/>
      <c r="K12" s="285" t="s">
        <v>702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747</v>
      </c>
      <c r="AA12" s="285"/>
      <c r="AB12" s="285"/>
      <c r="AC12" s="285"/>
      <c r="AD12" s="285"/>
      <c r="AE12" s="285" t="s">
        <v>748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700</v>
      </c>
      <c r="G13" s="269"/>
      <c r="H13" s="269"/>
      <c r="I13" s="269"/>
      <c r="J13" s="297"/>
      <c r="K13" s="269" t="s">
        <v>744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745</v>
      </c>
      <c r="AA13" s="269"/>
      <c r="AB13" s="269"/>
      <c r="AC13" s="269"/>
      <c r="AD13" s="297"/>
      <c r="AE13" s="269" t="s">
        <v>746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703</v>
      </c>
      <c r="AA15" s="285"/>
      <c r="AB15" s="285"/>
      <c r="AC15" s="285"/>
      <c r="AD15" s="285"/>
      <c r="AE15" s="285" t="s">
        <v>704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725</v>
      </c>
      <c r="AA16" s="269"/>
      <c r="AB16" s="269"/>
      <c r="AC16" s="269"/>
      <c r="AD16" s="297"/>
      <c r="AE16" s="269" t="s">
        <v>726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703</v>
      </c>
      <c r="G22" s="203"/>
      <c r="H22" s="203"/>
      <c r="I22" s="203"/>
      <c r="J22" s="203"/>
      <c r="K22" s="203" t="s">
        <v>704</v>
      </c>
      <c r="L22" s="203"/>
      <c r="M22" s="203"/>
      <c r="N22" s="203"/>
      <c r="O22" s="204"/>
      <c r="P22" s="200">
        <v>3</v>
      </c>
      <c r="Q22" s="200"/>
      <c r="R22" s="205">
        <v>182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715</v>
      </c>
      <c r="AA22" s="203"/>
      <c r="AB22" s="203"/>
      <c r="AC22" s="203"/>
      <c r="AD22" s="203"/>
      <c r="AE22" s="203" t="s">
        <v>716</v>
      </c>
      <c r="AF22" s="203"/>
      <c r="AG22" s="203"/>
      <c r="AH22" s="203"/>
      <c r="AI22" s="204"/>
      <c r="AJ22" s="200">
        <v>3</v>
      </c>
      <c r="AK22" s="200"/>
      <c r="AL22" s="205">
        <v>168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725</v>
      </c>
      <c r="G23" s="218"/>
      <c r="H23" s="218"/>
      <c r="I23" s="218"/>
      <c r="J23" s="218"/>
      <c r="K23" s="218" t="s">
        <v>726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736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705</v>
      </c>
      <c r="G24" s="171"/>
      <c r="H24" s="171"/>
      <c r="I24" s="171"/>
      <c r="J24" s="171"/>
      <c r="K24" s="171" t="s">
        <v>706</v>
      </c>
      <c r="L24" s="171"/>
      <c r="M24" s="171"/>
      <c r="N24" s="171"/>
      <c r="O24" s="172"/>
      <c r="P24" s="212">
        <v>3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750</v>
      </c>
      <c r="AA24" s="171"/>
      <c r="AB24" s="171"/>
      <c r="AC24" s="171"/>
      <c r="AD24" s="171"/>
      <c r="AE24" s="171" t="s">
        <v>751</v>
      </c>
      <c r="AF24" s="171"/>
      <c r="AG24" s="171"/>
      <c r="AH24" s="171"/>
      <c r="AI24" s="172"/>
      <c r="AJ24" s="212">
        <v>3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727</v>
      </c>
      <c r="G25" s="225"/>
      <c r="H25" s="225"/>
      <c r="I25" s="225"/>
      <c r="J25" s="225"/>
      <c r="K25" s="225" t="s">
        <v>728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752</v>
      </c>
      <c r="AA25" s="225"/>
      <c r="AB25" s="225"/>
      <c r="AC25" s="225"/>
      <c r="AD25" s="225"/>
      <c r="AE25" s="225" t="s">
        <v>753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707</v>
      </c>
      <c r="G26" s="171"/>
      <c r="H26" s="171"/>
      <c r="I26" s="171"/>
      <c r="J26" s="171"/>
      <c r="K26" s="171" t="s">
        <v>708</v>
      </c>
      <c r="L26" s="171"/>
      <c r="M26" s="171"/>
      <c r="N26" s="171"/>
      <c r="O26" s="172"/>
      <c r="P26" s="212">
        <v>3</v>
      </c>
      <c r="Q26" s="212"/>
      <c r="R26" s="214">
        <v>169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717</v>
      </c>
      <c r="AA26" s="171"/>
      <c r="AB26" s="171"/>
      <c r="AC26" s="171"/>
      <c r="AD26" s="171"/>
      <c r="AE26" s="171" t="s">
        <v>718</v>
      </c>
      <c r="AF26" s="171"/>
      <c r="AG26" s="171"/>
      <c r="AH26" s="171"/>
      <c r="AI26" s="172"/>
      <c r="AJ26" s="212">
        <v>3</v>
      </c>
      <c r="AK26" s="212"/>
      <c r="AL26" s="214">
        <v>170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729</v>
      </c>
      <c r="G27" s="225"/>
      <c r="H27" s="225"/>
      <c r="I27" s="225"/>
      <c r="J27" s="225"/>
      <c r="K27" s="225" t="s">
        <v>730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738</v>
      </c>
      <c r="AA27" s="225"/>
      <c r="AB27" s="225"/>
      <c r="AC27" s="225"/>
      <c r="AD27" s="225"/>
      <c r="AE27" s="225" t="s">
        <v>739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709</v>
      </c>
      <c r="G28" s="171"/>
      <c r="H28" s="171"/>
      <c r="I28" s="171"/>
      <c r="J28" s="171"/>
      <c r="K28" s="171" t="s">
        <v>710</v>
      </c>
      <c r="L28" s="171"/>
      <c r="M28" s="171"/>
      <c r="N28" s="171"/>
      <c r="O28" s="172"/>
      <c r="P28" s="212">
        <v>3</v>
      </c>
      <c r="Q28" s="212"/>
      <c r="R28" s="214">
        <v>170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719</v>
      </c>
      <c r="AA28" s="171"/>
      <c r="AB28" s="171"/>
      <c r="AC28" s="171"/>
      <c r="AD28" s="171"/>
      <c r="AE28" s="171" t="s">
        <v>720</v>
      </c>
      <c r="AF28" s="171"/>
      <c r="AG28" s="171"/>
      <c r="AH28" s="171"/>
      <c r="AI28" s="172"/>
      <c r="AJ28" s="212">
        <v>2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731</v>
      </c>
      <c r="G29" s="225"/>
      <c r="H29" s="225"/>
      <c r="I29" s="225"/>
      <c r="J29" s="225"/>
      <c r="K29" s="225" t="s">
        <v>732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740</v>
      </c>
      <c r="AA29" s="225"/>
      <c r="AB29" s="225"/>
      <c r="AC29" s="225"/>
      <c r="AD29" s="225"/>
      <c r="AE29" s="225" t="s">
        <v>741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711</v>
      </c>
      <c r="G30" s="171"/>
      <c r="H30" s="171"/>
      <c r="I30" s="171"/>
      <c r="J30" s="171"/>
      <c r="K30" s="171" t="s">
        <v>712</v>
      </c>
      <c r="L30" s="171"/>
      <c r="M30" s="171"/>
      <c r="N30" s="171"/>
      <c r="O30" s="172"/>
      <c r="P30" s="212">
        <v>3</v>
      </c>
      <c r="Q30" s="212"/>
      <c r="R30" s="214">
        <v>182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721</v>
      </c>
      <c r="AA30" s="171"/>
      <c r="AB30" s="171"/>
      <c r="AC30" s="171"/>
      <c r="AD30" s="171"/>
      <c r="AE30" s="171" t="s">
        <v>722</v>
      </c>
      <c r="AF30" s="171"/>
      <c r="AG30" s="171"/>
      <c r="AH30" s="171"/>
      <c r="AI30" s="172"/>
      <c r="AJ30" s="212">
        <v>1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749</v>
      </c>
      <c r="G31" s="225"/>
      <c r="H31" s="225"/>
      <c r="I31" s="225"/>
      <c r="J31" s="225"/>
      <c r="K31" s="225" t="s">
        <v>733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742</v>
      </c>
      <c r="AA31" s="225"/>
      <c r="AB31" s="225"/>
      <c r="AC31" s="225"/>
      <c r="AD31" s="225"/>
      <c r="AE31" s="225" t="s">
        <v>743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713</v>
      </c>
      <c r="G32" s="171"/>
      <c r="H32" s="171"/>
      <c r="I32" s="171"/>
      <c r="J32" s="171"/>
      <c r="K32" s="171" t="s">
        <v>714</v>
      </c>
      <c r="L32" s="171"/>
      <c r="M32" s="171"/>
      <c r="N32" s="171"/>
      <c r="O32" s="172"/>
      <c r="P32" s="212">
        <v>3</v>
      </c>
      <c r="Q32" s="212"/>
      <c r="R32" s="214">
        <v>157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1</v>
      </c>
      <c r="AK32" s="212"/>
      <c r="AL32" s="214">
        <v>150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734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754</v>
      </c>
      <c r="AA33" s="162"/>
      <c r="AB33" s="162"/>
      <c r="AC33" s="162"/>
      <c r="AD33" s="162"/>
      <c r="AE33" s="162" t="s">
        <v>755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723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724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3117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相模原市立上溝中学校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いたばし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板橋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こすぎ</v>
      </c>
      <c r="F15" s="330"/>
      <c r="G15" s="330"/>
      <c r="H15" s="330"/>
      <c r="I15" s="330"/>
      <c r="J15" s="330" t="str">
        <f>IF(入力!K22="","",入力!K22)</f>
        <v>つばさ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182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やまだ</v>
      </c>
      <c r="Z15" s="330"/>
      <c r="AA15" s="330"/>
      <c r="AB15" s="330"/>
      <c r="AC15" s="330"/>
      <c r="AD15" s="330" t="str">
        <f>IF(入力!AE22="","",入力!AE22)</f>
        <v>たくま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小杉</v>
      </c>
      <c r="F16" s="345"/>
      <c r="G16" s="345"/>
      <c r="H16" s="345"/>
      <c r="I16" s="345"/>
      <c r="J16" s="345" t="str">
        <f>IF(入力!K23="","",入力!K23)</f>
        <v>翼瑳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山田　</v>
      </c>
      <c r="Z16" s="345"/>
      <c r="AA16" s="345"/>
      <c r="AB16" s="345"/>
      <c r="AC16" s="345"/>
      <c r="AD16" s="345" t="str">
        <f>IF(入力!AE23="","",入力!AE23)</f>
        <v>琢磨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ざいぜん</v>
      </c>
      <c r="F17" s="316"/>
      <c r="G17" s="316"/>
      <c r="H17" s="316"/>
      <c r="I17" s="316"/>
      <c r="J17" s="316" t="str">
        <f>IF(入力!K24="","",入力!K24)</f>
        <v>ゆうと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よしだ</v>
      </c>
      <c r="Z17" s="316"/>
      <c r="AA17" s="316"/>
      <c r="AB17" s="316"/>
      <c r="AC17" s="316"/>
      <c r="AD17" s="316" t="str">
        <f>IF(入力!AE24="","",入力!AE24)</f>
        <v>なおと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財前</v>
      </c>
      <c r="F18" s="309"/>
      <c r="G18" s="309"/>
      <c r="H18" s="309"/>
      <c r="I18" s="309"/>
      <c r="J18" s="309" t="str">
        <f>IF(入力!K25="","",入力!K25)</f>
        <v>優斗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吉田</v>
      </c>
      <c r="Z18" s="309"/>
      <c r="AA18" s="309"/>
      <c r="AB18" s="309"/>
      <c r="AC18" s="309"/>
      <c r="AD18" s="309" t="str">
        <f>IF(入力!AE25="","",入力!AE25)</f>
        <v>直斗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すずき</v>
      </c>
      <c r="F19" s="316"/>
      <c r="G19" s="316"/>
      <c r="H19" s="316"/>
      <c r="I19" s="316"/>
      <c r="J19" s="316" t="str">
        <f>IF(入力!K26="","",入力!K26)</f>
        <v>たすく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169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よしだ</v>
      </c>
      <c r="Z19" s="316"/>
      <c r="AA19" s="316"/>
      <c r="AB19" s="316"/>
      <c r="AC19" s="316"/>
      <c r="AD19" s="316" t="str">
        <f>IF(入力!AE26="","",入力!AE26)</f>
        <v>ひかる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170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鈴木</v>
      </c>
      <c r="F20" s="309"/>
      <c r="G20" s="309"/>
      <c r="H20" s="309"/>
      <c r="I20" s="309"/>
      <c r="J20" s="309" t="str">
        <f>IF(入力!K27="","",入力!K27)</f>
        <v>佑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吉田</v>
      </c>
      <c r="Z20" s="309"/>
      <c r="AA20" s="309"/>
      <c r="AB20" s="309"/>
      <c r="AC20" s="309"/>
      <c r="AD20" s="309" t="str">
        <f>IF(入力!AE27="","",入力!AE27)</f>
        <v>輝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うえの</v>
      </c>
      <c r="F21" s="316"/>
      <c r="G21" s="316"/>
      <c r="H21" s="316"/>
      <c r="I21" s="316"/>
      <c r="J21" s="316" t="str">
        <f>IF(入力!K28="","",入力!K28)</f>
        <v>ひろと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まつもと</v>
      </c>
      <c r="Z21" s="316"/>
      <c r="AA21" s="316"/>
      <c r="AB21" s="316"/>
      <c r="AC21" s="316"/>
      <c r="AD21" s="316" t="str">
        <f>IF(入力!AE28="","",入力!AE28)</f>
        <v>こうへい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上野</v>
      </c>
      <c r="F22" s="309"/>
      <c r="G22" s="309"/>
      <c r="H22" s="309"/>
      <c r="I22" s="309"/>
      <c r="J22" s="309" t="str">
        <f>IF(入力!K29="","",入力!K29)</f>
        <v>寛斗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松本</v>
      </c>
      <c r="Z22" s="309"/>
      <c r="AA22" s="309"/>
      <c r="AB22" s="309"/>
      <c r="AC22" s="309"/>
      <c r="AD22" s="309" t="str">
        <f>IF(入力!AE29="","",入力!AE29)</f>
        <v>康平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しまざき</v>
      </c>
      <c r="F23" s="316"/>
      <c r="G23" s="316"/>
      <c r="H23" s="316"/>
      <c r="I23" s="316"/>
      <c r="J23" s="316" t="str">
        <f>IF(入力!K30="","",入力!K30)</f>
        <v>ゆうじ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182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きくた</v>
      </c>
      <c r="Z23" s="316"/>
      <c r="AA23" s="316"/>
      <c r="AB23" s="316"/>
      <c r="AC23" s="316"/>
      <c r="AD23" s="316" t="str">
        <f>IF(入力!AE30="","",入力!AE30)</f>
        <v>きょうへい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島崎</v>
      </c>
      <c r="F24" s="309"/>
      <c r="G24" s="309"/>
      <c r="H24" s="309"/>
      <c r="I24" s="309"/>
      <c r="J24" s="309" t="str">
        <f>IF(入力!K31="","",入力!K31)</f>
        <v>雄次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菊田</v>
      </c>
      <c r="Z24" s="309"/>
      <c r="AA24" s="309"/>
      <c r="AB24" s="309"/>
      <c r="AC24" s="309"/>
      <c r="AD24" s="309" t="str">
        <f>IF(入力!AE31="","",入力!AE31)</f>
        <v>恭平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たむら</v>
      </c>
      <c r="F25" s="316"/>
      <c r="G25" s="316"/>
      <c r="H25" s="316"/>
      <c r="I25" s="316"/>
      <c r="J25" s="316" t="str">
        <f>IF(入力!K32="","",入力!K32)</f>
        <v>りんせい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こみや</v>
      </c>
      <c r="Z25" s="316"/>
      <c r="AA25" s="316"/>
      <c r="AB25" s="316"/>
      <c r="AC25" s="316"/>
      <c r="AD25" s="316" t="str">
        <f>IF(入力!AE32="","",入力!AE32)</f>
        <v>しんご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150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田村</v>
      </c>
      <c r="F26" s="322"/>
      <c r="G26" s="322"/>
      <c r="H26" s="322"/>
      <c r="I26" s="322"/>
      <c r="J26" s="322" t="str">
        <f>IF(入力!K33="","",入力!K33)</f>
        <v>倫聖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小宮</v>
      </c>
      <c r="Z26" s="322"/>
      <c r="AA26" s="322"/>
      <c r="AB26" s="322"/>
      <c r="AC26" s="322"/>
      <c r="AD26" s="322" t="str">
        <f>IF(入力!AE33="","",入力!AE33)</f>
        <v>慎心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3117</v>
      </c>
      <c r="B7" s="31" t="str">
        <f t="shared" ref="B7:C7" si="0">IF($A$8="","",IF($A$9="",B8,B8&amp;"・"&amp;B9))</f>
        <v>相模原市立上溝中学校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042</v>
      </c>
      <c r="L7" s="31" t="str">
        <f t="shared" si="1"/>
        <v>755</v>
      </c>
      <c r="M7" s="31" t="str">
        <f t="shared" si="1"/>
        <v>3711</v>
      </c>
      <c r="N7" s="31" t="str">
        <f t="shared" si="1"/>
        <v>042</v>
      </c>
      <c r="O7" s="31" t="str">
        <f t="shared" si="1"/>
        <v>752</v>
      </c>
      <c r="P7" s="31" t="str">
        <f t="shared" si="1"/>
        <v>6193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3117</v>
      </c>
      <c r="B8" s="32" t="str">
        <f>IF(入力!$F$3="","",入力!$F$3)</f>
        <v>相模原市立上溝中学校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>042</v>
      </c>
      <c r="L8" s="42" t="str">
        <f>IF(入力!$AG$4="","",入力!$AG$4)</f>
        <v>755</v>
      </c>
      <c r="M8" s="42" t="str">
        <f>IF(入力!$AL$4="","",入力!$AL$4)</f>
        <v>3711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6193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板橋</v>
      </c>
      <c r="D16" s="32" t="str">
        <f>IF(入力!$K$13="","",入力!$K$13)</f>
        <v>保幸</v>
      </c>
      <c r="E16" s="32" t="str">
        <f>IF(入力!$F$12="","",入力!$F$12)</f>
        <v>いたばし</v>
      </c>
      <c r="F16" s="32" t="str">
        <f>IF(入力!$K$12="","",入力!$K$12)</f>
        <v>やすゆき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高井</v>
      </c>
      <c r="D17" s="32" t="str">
        <f>IF(入力!$AE$13="","",入力!$AE$13)</f>
        <v>桃子</v>
      </c>
      <c r="E17" s="32" t="str">
        <f>IF(入力!$Z$12="","",入力!$Z$12)</f>
        <v>たかい</v>
      </c>
      <c r="F17" s="32" t="str">
        <f>IF(入力!$AE$12="","",入力!$AE$12)</f>
        <v>ももこ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小杉</v>
      </c>
      <c r="D24" s="32" t="str">
        <f>IF(入力!$AE$16="","",入力!$AE$16)</f>
        <v>翼瑳</v>
      </c>
      <c r="E24" s="32" t="str">
        <f>IF(入力!$Z$15="","",入力!$Z$15)</f>
        <v>こすぎ</v>
      </c>
      <c r="F24" s="32" t="str">
        <f>IF(入力!$AE$15="","",入力!$AE$15)</f>
        <v>つばさ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小杉</v>
      </c>
      <c r="D53" s="32" t="str">
        <f>IF(OR(L53&lt;&gt;"○",入力!K23=""),"",入力!K23)</f>
        <v>翼瑳</v>
      </c>
      <c r="E53" s="32" t="str">
        <f>IF(OR(L53&lt;&gt;"○",入力!F22=""),"",入力!F22)</f>
        <v>こすぎ</v>
      </c>
      <c r="F53" s="32" t="str">
        <f>IF(OR(L53&lt;&gt;"○",入力!K22=""),"",入力!K22)</f>
        <v>つばさ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財前</v>
      </c>
      <c r="D54" s="32" t="str">
        <f>IF(OR(L54&lt;&gt;"○",入力!K25=""),"",入力!K25)</f>
        <v>優斗</v>
      </c>
      <c r="E54" s="32" t="str">
        <f>IF(OR(L54&lt;&gt;"○",入力!F24=""),"",入力!F24)</f>
        <v>ざいぜん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佑</v>
      </c>
      <c r="E55" s="32" t="str">
        <f>IF(OR(L55&lt;&gt;"○",入力!F26=""),"",入力!F26)</f>
        <v>すずき</v>
      </c>
      <c r="F55" s="32" t="str">
        <f>IF(OR(L55&lt;&gt;"○",入力!K26=""),"",入力!K26)</f>
        <v>たすく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上野</v>
      </c>
      <c r="D56" s="32" t="str">
        <f>IF(OR(L56&lt;&gt;"○",入力!K29=""),"",入力!K29)</f>
        <v>寛斗</v>
      </c>
      <c r="E56" s="32" t="str">
        <f>IF(OR(L56&lt;&gt;"○",入力!F28=""),"",入力!F28)</f>
        <v>うえの</v>
      </c>
      <c r="F56" s="32" t="str">
        <f>IF(OR(L56&lt;&gt;"○",入力!K28=""),"",入力!K28)</f>
        <v>ひろと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島崎</v>
      </c>
      <c r="D57" s="32" t="str">
        <f>IF(OR(L57&lt;&gt;"○",入力!K31=""),"",入力!K31)</f>
        <v>雄次</v>
      </c>
      <c r="E57" s="32" t="str">
        <f>IF(OR(L57&lt;&gt;"○",入力!F30=""),"",入力!F30)</f>
        <v>しまざき</v>
      </c>
      <c r="F57" s="32" t="str">
        <f>IF(OR(L57&lt;&gt;"○",入力!K30=""),"",入力!K30)</f>
        <v>ゆうじ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182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田村</v>
      </c>
      <c r="D58" s="32" t="str">
        <f>IF(OR(L58&lt;&gt;"○",入力!K33=""),"",入力!K33)</f>
        <v>倫聖</v>
      </c>
      <c r="E58" s="32" t="str">
        <f>IF(OR(L58&lt;&gt;"○",入力!F32=""),"",入力!F32)</f>
        <v>たむら</v>
      </c>
      <c r="F58" s="32" t="str">
        <f>IF(OR(L58&lt;&gt;"○",入力!K32=""),"",入力!K32)</f>
        <v>りんせい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山田　</v>
      </c>
      <c r="D59" s="32" t="str">
        <f>IF(OR(L59&lt;&gt;"○",入力!AE23=""),"",入力!AE23)</f>
        <v>琢磨</v>
      </c>
      <c r="E59" s="32" t="str">
        <f>IF(OR(L59&lt;&gt;"○",入力!Z22=""),"",入力!Z22)</f>
        <v>やまだ</v>
      </c>
      <c r="F59" s="32" t="str">
        <f>IF(OR(L59&lt;&gt;"○",入力!AE22=""),"",入力!AE22)</f>
        <v>たくま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吉田</v>
      </c>
      <c r="D60" s="32" t="str">
        <f>IF(OR(L60&lt;&gt;"○",入力!AE25=""),"",入力!AE25)</f>
        <v>直斗</v>
      </c>
      <c r="E60" s="32" t="str">
        <f>IF(OR(L60&lt;&gt;"○",入力!Z24=""),"",入力!Z24)</f>
        <v>よしだ</v>
      </c>
      <c r="F60" s="32" t="str">
        <f>IF(OR(L60&lt;&gt;"○",入力!AE24=""),"",入力!AE24)</f>
        <v>なおと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吉田</v>
      </c>
      <c r="D61" s="32" t="str">
        <f>IF(OR(L61&lt;&gt;"○",入力!AE27=""),"",入力!AE27)</f>
        <v>輝</v>
      </c>
      <c r="E61" s="32" t="str">
        <f>IF(OR(L61&lt;&gt;"○",入力!Z26=""),"",入力!Z26)</f>
        <v>よしだ</v>
      </c>
      <c r="F61" s="32" t="str">
        <f>IF(OR(L61&lt;&gt;"○",入力!AE26=""),"",入力!AE26)</f>
        <v>ひかる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松本</v>
      </c>
      <c r="D62" s="32" t="str">
        <f>IF(OR(L62&lt;&gt;"○",入力!AE29=""),"",入力!AE29)</f>
        <v>康平</v>
      </c>
      <c r="E62" s="32" t="str">
        <f>IF(OR(L62&lt;&gt;"○",入力!Z28=""),"",入力!Z28)</f>
        <v>まつもと</v>
      </c>
      <c r="F62" s="32" t="str">
        <f>IF(OR(L62&lt;&gt;"○",入力!AE28=""),"",入力!AE28)</f>
        <v>こうへい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菊田</v>
      </c>
      <c r="D63" s="32" t="str">
        <f>IF(OR(L63&lt;&gt;"○",入力!AE31=""),"",入力!AE31)</f>
        <v>恭平</v>
      </c>
      <c r="E63" s="32" t="str">
        <f>IF(OR(L63&lt;&gt;"○",入力!Z30=""),"",入力!Z30)</f>
        <v>きくた</v>
      </c>
      <c r="F63" s="32" t="str">
        <f>IF(OR(L63&lt;&gt;"○",入力!AE30=""),"",入力!AE30)</f>
        <v>きょうへい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小宮</v>
      </c>
      <c r="D64" s="32" t="str">
        <f>IF(OR(L64&lt;&gt;"○",入力!AE33=""),"",入力!AE33)</f>
        <v>慎心</v>
      </c>
      <c r="E64" s="32" t="str">
        <f>IF(OR(L64&lt;&gt;"○",入力!Z32=""),"",入力!Z32)</f>
        <v>こみや</v>
      </c>
      <c r="F64" s="32" t="str">
        <f>IF(OR(L64&lt;&gt;"○",入力!AE32=""),"",入力!AE32)</f>
        <v>しんご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2019-05-09T21:19:36Z</cp:lastPrinted>
  <dcterms:created xsi:type="dcterms:W3CDTF">2006-11-03T01:52:14Z</dcterms:created>
  <dcterms:modified xsi:type="dcterms:W3CDTF">2019-05-11T23:13:06Z</dcterms:modified>
</cp:coreProperties>
</file>