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20490" windowHeight="88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<sst xmlns="http://schemas.openxmlformats.org/spreadsheetml/2006/main" count="1451" uniqueCount="746">
  <si>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</si>
  <si>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</si>
  <si>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</si>
  <si>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</si>
  <si>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</si>
  <si>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</si>
  <si>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</si>
  <si>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</si>
  <si>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</si>
  <si>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</si>
  <si>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</si>
  <si>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</si>
  <si>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</si>
  <si>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</si>
  <si>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</si>
  <si>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</si>
  <si>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</si>
  <si>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</si>
  <si>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</si>
  <si>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</si>
  <si>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</si>
  <si>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</si>
  <si>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</si>
  <si>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</si>
  <si>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</si>
  <si>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</si>
  <si>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</si>
  <si>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</si>
  <si>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</si>
  <si>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</si>
  <si>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</si>
  <si>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</si>
  <si>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</si>
  <si>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</si>
  <si>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</si>
  <si>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</si>
  <si>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</si>
  <si>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</si>
  <si>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</si>
  <si>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</si>
  <si>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</si>
  <si>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</si>
  <si>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</si>
  <si>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</si>
  <si>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</si>
  <si>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</si>
  <si>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</si>
  <si>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</si>
  <si>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</si>
  <si>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</si>
  <si>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</si>
  <si>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</si>
  <si>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</si>
  <si>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</si>
  <si>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</si>
  <si>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</si>
  <si>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</si>
  <si>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</si>
  <si>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</si>
  <si>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</si>
  <si>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</si>
  <si>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</si>
  <si>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</si>
  <si>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</si>
  <si>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</si>
  <si>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</si>
  <si>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</si>
  <si>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</si>
  <si>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</si>
  <si>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</si>
  <si>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</si>
  <si>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</si>
  <si>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</si>
  <si>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</si>
  <si>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</si>
  <si>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</si>
  <si>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</si>
  <si>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</si>
  <si>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</si>
  <si>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</si>
  <si>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</si>
  <si>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</si>
  <si>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</si>
  <si>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</si>
  <si>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</si>
  <si>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</si>
  <si>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</si>
  <si>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</si>
  <si>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</si>
  <si>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</si>
  <si>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</si>
  <si>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</si>
  <si>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</si>
  <si>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</si>
  <si>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</si>
  <si>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</si>
  <si>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</si>
  <si>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</si>
  <si>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</si>
  <si>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</si>
  <si>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</si>
  <si>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</si>
  <si>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</si>
  <si>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</si>
  <si>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</si>
  <si>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</si>
  <si>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</si>
  <si>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</si>
  <si>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</si>
  <si>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</si>
  <si>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</si>
  <si>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</si>
  <si>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</si>
  <si>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</si>
  <si>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</si>
  <si>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</si>
  <si>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</si>
  <si>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</si>
  <si>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</si>
  <si>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</si>
  <si>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</si>
  <si>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</si>
  <si>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</si>
  <si>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</si>
  <si>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</si>
  <si>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</si>
  <si>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</si>
  <si>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</si>
  <si>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</si>
  <si>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</si>
  <si>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</si>
  <si>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</si>
  <si>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</si>
  <si>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</si>
  <si>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</si>
  <si>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</si>
  <si>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</si>
  <si>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</si>
  <si>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</si>
  <si>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</si>
  <si>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</si>
  <si>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</si>
  <si>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</si>
  <si>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</si>
  <si>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</si>
  <si>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</si>
  <si>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</si>
  <si>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</si>
  <si>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</si>
  <si>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</si>
  <si>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</si>
  <si>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</si>
  <si>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</si>
  <si>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</si>
  <si>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</si>
  <si>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</si>
  <si>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</si>
  <si>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</si>
  <si>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</si>
  <si>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</si>
  <si>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</si>
  <si>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</si>
  <si>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</si>
  <si>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</si>
  <si>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</si>
  <si>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</si>
  <si>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</si>
  <si>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</si>
  <si>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</si>
  <si>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</si>
  <si>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</si>
  <si>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</si>
  <si>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</si>
  <si>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</si>
  <si>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</si>
  <si>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</si>
  <si>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</si>
  <si>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</si>
  <si>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</si>
  <si>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</si>
  <si>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</si>
  <si>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</si>
  <si>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</si>
  <si>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</si>
  <si>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</si>
  <si>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</si>
  <si>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</si>
  <si>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</si>
  <si>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</si>
  <si>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</si>
  <si>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</si>
  <si>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</si>
  <si>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</si>
  <si>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</si>
  <si>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</si>
  <si>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</si>
  <si>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</si>
  <si>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</si>
  <si>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</si>
  <si>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</si>
  <si>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</si>
  <si>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</si>
  <si>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</si>
  <si>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</si>
  <si>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</si>
  <si>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</si>
  <si>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</si>
  <si>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</si>
  <si>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</si>
  <si>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</si>
  <si>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</si>
  <si>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</si>
  <si>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</si>
  <si>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</si>
  <si>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</si>
  <si>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</si>
  <si>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</si>
  <si>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</si>
  <si>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</si>
  <si>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</si>
  <si>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</si>
  <si>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</si>
  <si>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</si>
  <si>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</si>
  <si>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</si>
  <si>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</si>
  <si>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</si>
  <si>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</si>
  <si>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</si>
  <si>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</si>
  <si>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</si>
  <si>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</si>
  <si>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</si>
  <si>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</si>
  <si>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</si>
  <si>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</si>
  <si>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</si>
  <si>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</si>
  <si>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</si>
  <si>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</si>
  <si>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</si>
  <si>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</si>
  <si>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</si>
  <si>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</si>
  <si>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</si>
  <si>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</si>
  <si>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</si>
  <si>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</si>
  <si>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</si>
  <si>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</si>
  <si>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</si>
  <si>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</si>
  <si>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</si>
  <si>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</si>
  <si>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</si>
  <si>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</si>
  <si>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</si>
  <si>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</si>
  <si>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</si>
  <si>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</si>
  <si>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</si>
  <si>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</si>
  <si>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</si>
  <si>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</si>
  <si>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</si>
  <si>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</si>
  <si>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</si>
  <si>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</si>
  <si>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</si>
  <si>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</si>
  <si>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</si>
  <si>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</si>
  <si>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</si>
  <si>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</si>
  <si>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</si>
  <si>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</si>
  <si>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</si>
  <si>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</si>
  <si>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</si>
  <si>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</si>
  <si>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</si>
  <si>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</si>
  <si>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</si>
  <si>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</si>
  <si>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</si>
  <si>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</si>
  <si>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</si>
  <si>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</si>
  <si>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</si>
  <si>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</si>
  <si>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</si>
  <si>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</si>
  <si>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</si>
  <si>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</si>
  <si>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</si>
  <si>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</si>
  <si>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</si>
  <si>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</si>
  <si>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</si>
  <si>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</si>
  <si>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</si>
  <si>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</si>
  <si>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</si>
  <si>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</si>
  <si>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</si>
  <si>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</si>
  <si>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</si>
  <si>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</si>
  <si>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</si>
  <si>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</si>
  <si>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</si>
  <si>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</si>
  <si>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</si>
  <si>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</si>
  <si>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</si>
  <si>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</si>
  <si>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</si>
  <si>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</si>
  <si>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</si>
  <si>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</si>
  <si>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</si>
  <si>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</si>
  <si>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</si>
  <si>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</si>
  <si>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</si>
  <si>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</si>
  <si>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</si>
  <si>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</si>
  <si>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</si>
  <si>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</si>
  <si>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</si>
  <si>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</si>
  <si>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</si>
  <si>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</si>
  <si>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</si>
  <si>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</si>
  <si>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</si>
  <si>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</si>
  <si>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</si>
  <si>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</si>
  <si>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</si>
  <si>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</si>
  <si>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</si>
  <si>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</si>
  <si>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</si>
  <si>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</si>
  <si>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</si>
  <si>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</si>
  <si>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</si>
  <si>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</si>
  <si>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</si>
  <si>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</si>
  <si>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</si>
  <si>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</si>
  <si>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</si>
  <si>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</si>
  <si>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</si>
  <si>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</si>
  <si>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</si>
  <si>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</si>
  <si>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</si>
  <si>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</si>
  <si>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</si>
  <si>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</si>
  <si>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</si>
  <si>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</si>
  <si>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</si>
  <si>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</si>
  <si>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</si>
  <si>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</si>
  <si>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</si>
  <si>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</si>
  <si>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</si>
  <si>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</si>
  <si>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</si>
  <si>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</si>
  <si>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</si>
  <si>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</si>
  <si>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</si>
  <si>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</si>
  <si>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</si>
  <si>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</si>
  <si>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</si>
  <si>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</si>
  <si>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</si>
  <si>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</si>
  <si>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</si>
  <si>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</si>
  <si>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</si>
  <si>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</si>
  <si>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</si>
  <si>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</si>
  <si>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</si>
  <si>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</si>
  <si>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</si>
  <si>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</si>
  <si>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</si>
  <si>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</si>
  <si>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</si>
  <si>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</si>
  <si>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</si>
  <si>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</si>
  <si>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</si>
  <si>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</si>
  <si>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</si>
  <si>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</si>
  <si>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</si>
  <si>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</si>
  <si>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</si>
  <si>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</si>
  <si>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</si>
  <si>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</si>
  <si>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</si>
  <si>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</si>
  <si>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</si>
  <si>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</si>
  <si>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</si>
  <si>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</si>
  <si>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</si>
  <si>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</si>
  <si>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</si>
  <si>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</si>
  <si>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</si>
  <si>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</si>
  <si>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</si>
  <si>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</si>
  <si>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</si>
  <si>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</si>
  <si>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</si>
  <si>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</si>
  <si>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</si>
  <si>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</si>
  <si>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</si>
  <si>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</si>
  <si>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</si>
  <si>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</si>
  <si>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</si>
  <si>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</si>
  <si>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</si>
  <si>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</si>
  <si>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</si>
  <si>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</si>
  <si>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</si>
  <si>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</si>
  <si>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</si>
  <si>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</si>
  <si>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</si>
  <si>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</si>
  <si>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</si>
  <si>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</si>
  <si>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</si>
  <si>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</si>
  <si>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</si>
  <si>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</si>
  <si>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</si>
  <si>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</si>
  <si>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</si>
  <si>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</si>
  <si>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</si>
  <si>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</si>
  <si>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</si>
  <si>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</si>
  <si>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</si>
  <si>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</si>
  <si>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</si>
  <si>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</si>
  <si>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</si>
  <si>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</si>
  <si>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</si>
  <si>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</si>
  <si>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</si>
  <si>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</si>
  <si>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</si>
  <si>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</si>
  <si>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</si>
  <si>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</si>
  <si>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</si>
  <si>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</si>
  <si>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</si>
  <si>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</si>
  <si>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</si>
  <si>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</si>
  <si>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</si>
  <si>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</si>
  <si>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</si>
  <si>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</si>
  <si>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</si>
  <si>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</si>
  <si>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</si>
  <si>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</si>
  <si>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</si>
  <si>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</si>
  <si>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</si>
  <si>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</si>
  <si>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</si>
  <si>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</si>
  <si>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</si>
  <si>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</si>
  <si>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</si>
  <si>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</si>
  <si>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</si>
  <si>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</si>
  <si>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</si>
  <si>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</si>
  <si>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</si>
  <si>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</si>
  <si>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</si>
  <si>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</si>
  <si>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</si>
  <si>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</si>
  <si>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</si>
  <si>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</si>
  <si>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</si>
  <si>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</si>
  <si>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</si>
  <si>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</si>
  <si>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</si>
  <si>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</si>
  <si>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</si>
  <si>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</si>
  <si>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</si>
  <si>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</si>
  <si>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</si>
  <si>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</si>
  <si>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</si>
  <si>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</si>
  <si>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</si>
  <si>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</si>
  <si>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</si>
  <si>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</si>
  <si>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</si>
  <si>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</si>
  <si>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</si>
  <si>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</si>
  <si>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</si>
  <si>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</si>
  <si>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</si>
  <si>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</si>
  <si>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</si>
  <si>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</si>
  <si>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</si>
  <si>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</si>
  <si>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</si>
  <si>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</si>
  <si>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</si>
  <si>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</si>
  <si>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</si>
  <si>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</si>
  <si>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</si>
  <si>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</si>
  <si>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</si>
  <si>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</si>
  <si>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</si>
  <si>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</si>
  <si>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</si>
  <si>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</si>
  <si>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</si>
  <si>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</si>
  <si>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</si>
  <si>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</si>
  <si>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</si>
  <si>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</si>
  <si>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</si>
  <si>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</si>
  <si>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</si>
  <si>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</si>
  <si>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</si>
  <si>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</si>
  <si>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</si>
  <si>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</si>
  <si>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</si>
  <si>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</si>
  <si>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</si>
  <si>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</si>
  <si>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</si>
  <si>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</si>
  <si>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</si>
  <si>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</si>
  <si>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</si>
  <si>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</si>
  <si>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</si>
  <si>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</si>
  <si>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</si>
  <si>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</si>
  <si>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</si>
  <si>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</si>
  <si>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</si>
  <si>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</si>
  <si>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</si>
  <si>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</si>
  <si>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</si>
  <si>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</si>
  <si>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</si>
  <si>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</si>
  <si>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</si>
  <si>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</si>
  <si>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</si>
  <si>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</si>
  <si>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</si>
  <si>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</si>
  <si>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</si>
  <si>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</si>
  <si>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</si>
  <si>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</si>
  <si>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</si>
  <si>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</si>
  <si>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</si>
  <si>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</si>
  <si>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</si>
  <si>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</si>
  <si>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</si>
  <si>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</si>
  <si>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</si>
  <si>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</si>
  <si>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</si>
  <si>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</si>
  <si>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</si>
  <si>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</si>
  <si>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</si>
  <si>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</si>
  <si>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</si>
  <si>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</si>
  <si>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</si>
  <si>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</si>
  <si>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</si>
  <si>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</si>
  <si>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</si>
  <si>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</si>
  <si>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</si>
  <si>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</si>
  <si>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</si>
  <si>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</si>
  <si>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</si>
  <si>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</si>
  <si>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</si>
  <si>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</si>
  <si>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</si>
  <si>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</si>
  <si>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</si>
  <si>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</si>
  <si>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</si>
  <si>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</si>
  <si>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</si>
  <si>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</si>
  <si>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</si>
  <si>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</si>
  <si>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</si>
  <si>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</si>
  <si>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</si>
  <si>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</si>
  <si>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</si>
  <si>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</si>
  <si>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</si>
  <si>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</si>
  <si>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</si>
  <si>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</si>
  <si>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</si>
  <si>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</si>
  <si>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</si>
  <si>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</si>
  <si>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</si>
  <si>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</si>
  <si>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</si>
  <si>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</si>
  <si>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</si>
  <si>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</si>
  <si>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</si>
  <si>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</si>
  <si>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</si>
  <si>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</si>
  <si>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</si>
  <si>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</si>
  <si>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</si>
  <si>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</si>
  <si>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</si>
  <si>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</si>
  <si>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</si>
  <si>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</si>
  <si>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</si>
  <si>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</si>
  <si>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</si>
  <si>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</si>
  <si>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</si>
  <si>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</si>
  <si>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</si>
  <si>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</si>
  <si>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</si>
  <si>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261</t>
    <phoneticPr fontId="2"/>
  </si>
  <si>
    <t>0905</t>
    <phoneticPr fontId="2"/>
  </si>
  <si>
    <t>253</t>
    <phoneticPr fontId="2"/>
  </si>
  <si>
    <t>7085</t>
    <phoneticPr fontId="2"/>
  </si>
  <si>
    <t>231</t>
    <phoneticPr fontId="2"/>
  </si>
  <si>
    <t>0047</t>
    <phoneticPr fontId="2"/>
  </si>
  <si>
    <t>横浜市中区羽衣町３－８４</t>
    <rPh sb="0" eb="3">
      <t>ヨコハマシ</t>
    </rPh>
    <rPh sb="3" eb="5">
      <t>ナカク</t>
    </rPh>
    <rPh sb="5" eb="8">
      <t>ハゴロモチョウ</t>
    </rPh>
    <phoneticPr fontId="2"/>
  </si>
  <si>
    <t>齋藤</t>
    <rPh sb="0" eb="2">
      <t>サイトウ</t>
    </rPh>
    <phoneticPr fontId="2"/>
  </si>
  <si>
    <t>和貴</t>
    <rPh sb="0" eb="2">
      <t>カズタカ</t>
    </rPh>
    <phoneticPr fontId="2"/>
  </si>
  <si>
    <t>さいとう</t>
    <phoneticPr fontId="2"/>
  </si>
  <si>
    <t>かずたか</t>
    <phoneticPr fontId="2"/>
  </si>
  <si>
    <t>よしだ</t>
  </si>
  <si>
    <t>ゆう</t>
  </si>
  <si>
    <t>吉田</t>
    <rPh sb="0" eb="2">
      <t>ヨシダ</t>
    </rPh>
    <phoneticPr fontId="2"/>
  </si>
  <si>
    <t>悠</t>
    <rPh sb="0" eb="1">
      <t>ユウ</t>
    </rPh>
    <phoneticPr fontId="2"/>
  </si>
  <si>
    <t>しょうだ</t>
  </si>
  <si>
    <t>かずま</t>
  </si>
  <si>
    <t>匠田</t>
    <rPh sb="0" eb="1">
      <t>タクミ</t>
    </rPh>
    <rPh sb="1" eb="2">
      <t>タ</t>
    </rPh>
    <phoneticPr fontId="2"/>
  </si>
  <si>
    <t>和真</t>
    <rPh sb="0" eb="2">
      <t>カズマ</t>
    </rPh>
    <phoneticPr fontId="2"/>
  </si>
  <si>
    <t>せと</t>
  </si>
  <si>
    <t>しんよく</t>
  </si>
  <si>
    <t>瀬戸</t>
    <rPh sb="0" eb="2">
      <t>セト</t>
    </rPh>
    <phoneticPr fontId="2"/>
  </si>
  <si>
    <t>心翼</t>
    <rPh sb="0" eb="1">
      <t>ココロ</t>
    </rPh>
    <rPh sb="1" eb="2">
      <t>ツバサ</t>
    </rPh>
    <phoneticPr fontId="2"/>
  </si>
  <si>
    <t>むらいし</t>
  </si>
  <si>
    <t>けんご</t>
  </si>
  <si>
    <t>村石</t>
    <rPh sb="0" eb="2">
      <t>ムライシ</t>
    </rPh>
    <phoneticPr fontId="2"/>
  </si>
  <si>
    <t>堅梧</t>
    <rPh sb="0" eb="1">
      <t>カタ</t>
    </rPh>
    <rPh sb="1" eb="2">
      <t>ゴ</t>
    </rPh>
    <phoneticPr fontId="2"/>
  </si>
  <si>
    <t>いけ</t>
  </si>
  <si>
    <t>れん</t>
  </si>
  <si>
    <t>池</t>
    <rPh sb="0" eb="1">
      <t>イケ</t>
    </rPh>
    <phoneticPr fontId="2"/>
  </si>
  <si>
    <t>蓮</t>
    <rPh sb="0" eb="1">
      <t>レン</t>
    </rPh>
    <phoneticPr fontId="2"/>
  </si>
  <si>
    <t>わたなべ</t>
  </si>
  <si>
    <t>りゅうたろう</t>
  </si>
  <si>
    <t>渡邉</t>
    <rPh sb="0" eb="2">
      <t>ワタナベ</t>
    </rPh>
    <phoneticPr fontId="2"/>
  </si>
  <si>
    <t>龍太郎</t>
    <rPh sb="0" eb="3">
      <t>リュウタロウ</t>
    </rPh>
    <phoneticPr fontId="2"/>
  </si>
  <si>
    <t>ちん</t>
  </si>
  <si>
    <t>けんし</t>
  </si>
  <si>
    <t>陳</t>
    <rPh sb="0" eb="1">
      <t>チン</t>
    </rPh>
    <phoneticPr fontId="2"/>
  </si>
  <si>
    <t>健志</t>
    <rPh sb="0" eb="1">
      <t>ケン</t>
    </rPh>
    <rPh sb="1" eb="2">
      <t>ココロザシ</t>
    </rPh>
    <phoneticPr fontId="2"/>
  </si>
  <si>
    <t>かない</t>
  </si>
  <si>
    <t>そら</t>
  </si>
  <si>
    <t>金井</t>
    <rPh sb="0" eb="2">
      <t>カナイ</t>
    </rPh>
    <phoneticPr fontId="2"/>
  </si>
  <si>
    <t>空</t>
    <rPh sb="0" eb="1">
      <t>ソラ</t>
    </rPh>
    <phoneticPr fontId="2"/>
  </si>
  <si>
    <t>はまや</t>
  </si>
  <si>
    <t>としゆき</t>
  </si>
  <si>
    <t>濱谷</t>
    <rPh sb="0" eb="2">
      <t>ハマヤ</t>
    </rPh>
    <phoneticPr fontId="2"/>
  </si>
  <si>
    <t>俊幸</t>
    <rPh sb="0" eb="1">
      <t>シュン</t>
    </rPh>
    <rPh sb="1" eb="2">
      <t>シアワ</t>
    </rPh>
    <phoneticPr fontId="2"/>
  </si>
  <si>
    <t>吉田</t>
    <rPh sb="0" eb="2">
      <t>ヨシダ</t>
    </rPh>
    <phoneticPr fontId="2"/>
  </si>
  <si>
    <t>悠</t>
    <rPh sb="0" eb="1">
      <t>ユウ</t>
    </rPh>
    <phoneticPr fontId="2"/>
  </si>
  <si>
    <t>よしだ</t>
    <phoneticPr fontId="2"/>
  </si>
  <si>
    <t>ゆう</t>
    <phoneticPr fontId="2"/>
  </si>
  <si>
    <t>山内</t>
    <rPh sb="0" eb="2">
      <t>ヤマウチ</t>
    </rPh>
    <phoneticPr fontId="2"/>
  </si>
  <si>
    <t>佳恵</t>
    <rPh sb="0" eb="2">
      <t>ヨシエ</t>
    </rPh>
    <phoneticPr fontId="2"/>
  </si>
  <si>
    <t>やまうち</t>
    <phoneticPr fontId="2"/>
  </si>
  <si>
    <t>かえ</t>
    <phoneticPr fontId="2"/>
  </si>
  <si>
    <t>石川</t>
    <rPh sb="0" eb="2">
      <t>イシカワ</t>
    </rPh>
    <phoneticPr fontId="2"/>
  </si>
  <si>
    <t>優</t>
    <rPh sb="0" eb="1">
      <t>ユウ</t>
    </rPh>
    <phoneticPr fontId="2"/>
  </si>
  <si>
    <t>いしかわ</t>
    <phoneticPr fontId="2"/>
  </si>
  <si>
    <t>ゆう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</si>
</sst>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28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D37" sqref="AD37:AF3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1126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横浜市立横浜吉田中学校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744</v>
      </c>
      <c r="AA12" s="260"/>
      <c r="AB12" s="260"/>
      <c r="AC12" s="260"/>
      <c r="AD12" s="260"/>
      <c r="AE12" s="260" t="s">
        <v>745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742</v>
      </c>
      <c r="AA13" s="240"/>
      <c r="AB13" s="240"/>
      <c r="AC13" s="240"/>
      <c r="AD13" s="249"/>
      <c r="AE13" s="240" t="s">
        <v>743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740</v>
      </c>
      <c r="G15" s="260"/>
      <c r="H15" s="260"/>
      <c r="I15" s="260"/>
      <c r="J15" s="260"/>
      <c r="K15" s="260" t="s">
        <v>741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736</v>
      </c>
      <c r="AA15" s="260"/>
      <c r="AB15" s="260"/>
      <c r="AC15" s="260"/>
      <c r="AD15" s="260"/>
      <c r="AE15" s="260" t="s">
        <v>737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738</v>
      </c>
      <c r="G16" s="240"/>
      <c r="H16" s="240"/>
      <c r="I16" s="240"/>
      <c r="J16" s="249"/>
      <c r="K16" s="240" t="s">
        <v>739</v>
      </c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734</v>
      </c>
      <c r="AA16" s="240"/>
      <c r="AB16" s="240"/>
      <c r="AC16" s="240"/>
      <c r="AD16" s="249"/>
      <c r="AE16" s="240" t="s">
        <v>735</v>
      </c>
      <c r="AF16" s="240"/>
      <c r="AG16" s="240"/>
      <c r="AH16" s="240"/>
      <c r="AI16" s="251"/>
      <c r="AJ16" s="252">
        <v>3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 t="s">
        <v>544</v>
      </c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698</v>
      </c>
      <c r="G22" s="116"/>
      <c r="H22" s="116"/>
      <c r="I22" s="116"/>
      <c r="J22" s="116"/>
      <c r="K22" s="116" t="s">
        <v>699</v>
      </c>
      <c r="L22" s="116"/>
      <c r="M22" s="116"/>
      <c r="N22" s="116"/>
      <c r="O22" s="117"/>
      <c r="P22" s="113">
        <v>2</v>
      </c>
      <c r="Q22" s="113"/>
      <c r="R22" s="104">
        <v>160</v>
      </c>
      <c r="S22" s="105"/>
      <c r="T22" s="104" t="s">
        <v>544</v>
      </c>
      <c r="U22" s="105"/>
      <c r="V22" s="111">
        <v>7</v>
      </c>
      <c r="W22" s="112"/>
      <c r="X22" s="113">
        <v>8</v>
      </c>
      <c r="Y22" s="113"/>
      <c r="Z22" s="115" t="s">
        <v>722</v>
      </c>
      <c r="AA22" s="116"/>
      <c r="AB22" s="116"/>
      <c r="AC22" s="116"/>
      <c r="AD22" s="116"/>
      <c r="AE22" s="116" t="s">
        <v>723</v>
      </c>
      <c r="AF22" s="116"/>
      <c r="AG22" s="116"/>
      <c r="AH22" s="116"/>
      <c r="AI22" s="117"/>
      <c r="AJ22" s="113">
        <v>1</v>
      </c>
      <c r="AK22" s="113"/>
      <c r="AL22" s="104">
        <v>150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700</v>
      </c>
      <c r="G23" s="109"/>
      <c r="H23" s="109"/>
      <c r="I23" s="109"/>
      <c r="J23" s="109"/>
      <c r="K23" s="109" t="s">
        <v>701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724</v>
      </c>
      <c r="AA23" s="109"/>
      <c r="AB23" s="109"/>
      <c r="AC23" s="109"/>
      <c r="AD23" s="109"/>
      <c r="AE23" s="109" t="s">
        <v>725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702</v>
      </c>
      <c r="G24" s="82"/>
      <c r="H24" s="82"/>
      <c r="I24" s="82"/>
      <c r="J24" s="82"/>
      <c r="K24" s="82" t="s">
        <v>703</v>
      </c>
      <c r="L24" s="82"/>
      <c r="M24" s="82"/>
      <c r="N24" s="82"/>
      <c r="O24" s="83"/>
      <c r="P24" s="72">
        <v>2</v>
      </c>
      <c r="Q24" s="72"/>
      <c r="R24" s="88">
        <v>160</v>
      </c>
      <c r="S24" s="89"/>
      <c r="T24" s="68" t="s">
        <v>544</v>
      </c>
      <c r="U24" s="69"/>
      <c r="V24" s="84">
        <v>8</v>
      </c>
      <c r="W24" s="85"/>
      <c r="X24" s="72">
        <v>9</v>
      </c>
      <c r="Y24" s="72"/>
      <c r="Z24" s="81" t="s">
        <v>726</v>
      </c>
      <c r="AA24" s="82"/>
      <c r="AB24" s="82"/>
      <c r="AC24" s="82"/>
      <c r="AD24" s="82"/>
      <c r="AE24" s="82" t="s">
        <v>727</v>
      </c>
      <c r="AF24" s="82"/>
      <c r="AG24" s="82"/>
      <c r="AH24" s="82"/>
      <c r="AI24" s="83"/>
      <c r="AJ24" s="72">
        <v>1</v>
      </c>
      <c r="AK24" s="72"/>
      <c r="AL24" s="88">
        <v>165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704</v>
      </c>
      <c r="G25" s="100"/>
      <c r="H25" s="100"/>
      <c r="I25" s="100"/>
      <c r="J25" s="100"/>
      <c r="K25" s="100" t="s">
        <v>705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728</v>
      </c>
      <c r="AA25" s="100"/>
      <c r="AB25" s="100"/>
      <c r="AC25" s="100"/>
      <c r="AD25" s="100"/>
      <c r="AE25" s="100" t="s">
        <v>729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4</v>
      </c>
      <c r="E26" s="72"/>
      <c r="F26" s="81" t="s">
        <v>706</v>
      </c>
      <c r="G26" s="82"/>
      <c r="H26" s="82"/>
      <c r="I26" s="82"/>
      <c r="J26" s="82"/>
      <c r="K26" s="82" t="s">
        <v>707</v>
      </c>
      <c r="L26" s="82"/>
      <c r="M26" s="82"/>
      <c r="N26" s="82"/>
      <c r="O26" s="83"/>
      <c r="P26" s="72">
        <v>2</v>
      </c>
      <c r="Q26" s="72"/>
      <c r="R26" s="88">
        <v>165</v>
      </c>
      <c r="S26" s="89"/>
      <c r="T26" s="296" t="s">
        <v>544</v>
      </c>
      <c r="U26" s="297"/>
      <c r="V26" s="94">
        <v>9</v>
      </c>
      <c r="W26" s="95"/>
      <c r="X26" s="72">
        <v>10</v>
      </c>
      <c r="Y26" s="72"/>
      <c r="Z26" s="81" t="s">
        <v>730</v>
      </c>
      <c r="AA26" s="82"/>
      <c r="AB26" s="82"/>
      <c r="AC26" s="82"/>
      <c r="AD26" s="82"/>
      <c r="AE26" s="82" t="s">
        <v>731</v>
      </c>
      <c r="AF26" s="82"/>
      <c r="AG26" s="82"/>
      <c r="AH26" s="82"/>
      <c r="AI26" s="83"/>
      <c r="AJ26" s="72">
        <v>1</v>
      </c>
      <c r="AK26" s="72"/>
      <c r="AL26" s="88">
        <v>155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708</v>
      </c>
      <c r="G27" s="100"/>
      <c r="H27" s="100"/>
      <c r="I27" s="100"/>
      <c r="J27" s="100"/>
      <c r="K27" s="100" t="s">
        <v>709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732</v>
      </c>
      <c r="AA27" s="100"/>
      <c r="AB27" s="100"/>
      <c r="AC27" s="100"/>
      <c r="AD27" s="100"/>
      <c r="AE27" s="100" t="s">
        <v>733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5</v>
      </c>
      <c r="E28" s="72"/>
      <c r="F28" s="81" t="s">
        <v>710</v>
      </c>
      <c r="G28" s="82"/>
      <c r="H28" s="82"/>
      <c r="I28" s="82"/>
      <c r="J28" s="82"/>
      <c r="K28" s="82" t="s">
        <v>711</v>
      </c>
      <c r="L28" s="82"/>
      <c r="M28" s="82"/>
      <c r="N28" s="82"/>
      <c r="O28" s="83"/>
      <c r="P28" s="72">
        <v>1</v>
      </c>
      <c r="Q28" s="72"/>
      <c r="R28" s="88">
        <v>160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712</v>
      </c>
      <c r="G29" s="100"/>
      <c r="H29" s="100"/>
      <c r="I29" s="100"/>
      <c r="J29" s="100"/>
      <c r="K29" s="100" t="s">
        <v>713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6</v>
      </c>
      <c r="E30" s="72"/>
      <c r="F30" s="81" t="s">
        <v>714</v>
      </c>
      <c r="G30" s="82"/>
      <c r="H30" s="82"/>
      <c r="I30" s="82"/>
      <c r="J30" s="82"/>
      <c r="K30" s="82" t="s">
        <v>715</v>
      </c>
      <c r="L30" s="82"/>
      <c r="M30" s="82"/>
      <c r="N30" s="82"/>
      <c r="O30" s="83"/>
      <c r="P30" s="72">
        <v>1</v>
      </c>
      <c r="Q30" s="72"/>
      <c r="R30" s="88">
        <v>145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716</v>
      </c>
      <c r="G31" s="100"/>
      <c r="H31" s="100"/>
      <c r="I31" s="100"/>
      <c r="J31" s="100"/>
      <c r="K31" s="100" t="s">
        <v>717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7</v>
      </c>
      <c r="E32" s="72"/>
      <c r="F32" s="81" t="s">
        <v>718</v>
      </c>
      <c r="G32" s="82"/>
      <c r="H32" s="82"/>
      <c r="I32" s="82"/>
      <c r="J32" s="82"/>
      <c r="K32" s="82" t="s">
        <v>719</v>
      </c>
      <c r="L32" s="82"/>
      <c r="M32" s="82"/>
      <c r="N32" s="82"/>
      <c r="O32" s="83"/>
      <c r="P32" s="72">
        <v>1</v>
      </c>
      <c r="Q32" s="72"/>
      <c r="R32" s="88">
        <v>150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720</v>
      </c>
      <c r="G33" s="75"/>
      <c r="H33" s="75"/>
      <c r="I33" s="75"/>
      <c r="J33" s="75"/>
      <c r="K33" s="75" t="s">
        <v>721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1126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横浜市立横浜吉田中学校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さいとう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齋藤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やまうち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山内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よしだ</v>
      </c>
      <c r="F15" s="313"/>
      <c r="G15" s="313"/>
      <c r="H15" s="313"/>
      <c r="I15" s="313"/>
      <c r="J15" s="313" t="str">
        <f>IF(入力!K22="","",入力!K22)</f>
        <v>ゆう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8</v>
      </c>
      <c r="X15" s="316"/>
      <c r="Y15" s="312" t="str">
        <f>IF(入力!Z22="","",入力!Z22)</f>
        <v>ちん</v>
      </c>
      <c r="Z15" s="313"/>
      <c r="AA15" s="313"/>
      <c r="AB15" s="313"/>
      <c r="AC15" s="313"/>
      <c r="AD15" s="313" t="str">
        <f>IF(入力!AE22="","",入力!AE22)</f>
        <v>けんし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150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吉田</v>
      </c>
      <c r="F16" s="327"/>
      <c r="G16" s="327"/>
      <c r="H16" s="327"/>
      <c r="I16" s="327"/>
      <c r="J16" s="327" t="str">
        <f>IF(入力!K23="","",入力!K23)</f>
        <v>悠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陳</v>
      </c>
      <c r="Z16" s="327"/>
      <c r="AA16" s="327"/>
      <c r="AB16" s="327"/>
      <c r="AC16" s="327"/>
      <c r="AD16" s="327" t="str">
        <f>IF(入力!AE23="","",入力!AE23)</f>
        <v>健志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しょうだ</v>
      </c>
      <c r="F17" s="308"/>
      <c r="G17" s="308"/>
      <c r="H17" s="308"/>
      <c r="I17" s="308"/>
      <c r="J17" s="308" t="str">
        <f>IF(入力!K24="","",入力!K24)</f>
        <v>かずま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9</v>
      </c>
      <c r="X17" s="310"/>
      <c r="Y17" s="315" t="str">
        <f>IF(入力!Z24="","",入力!Z24)</f>
        <v>かない</v>
      </c>
      <c r="Z17" s="308"/>
      <c r="AA17" s="308"/>
      <c r="AB17" s="308"/>
      <c r="AC17" s="308"/>
      <c r="AD17" s="308" t="str">
        <f>IF(入力!AE24="","",入力!AE24)</f>
        <v>そら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165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匠田</v>
      </c>
      <c r="F18" s="301"/>
      <c r="G18" s="301"/>
      <c r="H18" s="301"/>
      <c r="I18" s="301"/>
      <c r="J18" s="301" t="str">
        <f>IF(入力!K25="","",入力!K25)</f>
        <v>和真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金井</v>
      </c>
      <c r="Z18" s="301"/>
      <c r="AA18" s="301"/>
      <c r="AB18" s="301"/>
      <c r="AC18" s="301"/>
      <c r="AD18" s="301" t="str">
        <f>IF(入力!AE25="","",入力!AE25)</f>
        <v>空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4</v>
      </c>
      <c r="D19" s="310"/>
      <c r="E19" s="315" t="str">
        <f>IF(入力!F26="","",入力!F26)</f>
        <v>せと</v>
      </c>
      <c r="F19" s="308"/>
      <c r="G19" s="308"/>
      <c r="H19" s="308"/>
      <c r="I19" s="308"/>
      <c r="J19" s="308" t="str">
        <f>IF(入力!K26="","",入力!K26)</f>
        <v>しんよく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10</v>
      </c>
      <c r="X19" s="310"/>
      <c r="Y19" s="315" t="str">
        <f>IF(入力!Z26="","",入力!Z26)</f>
        <v>はまや</v>
      </c>
      <c r="Z19" s="308"/>
      <c r="AA19" s="308"/>
      <c r="AB19" s="308"/>
      <c r="AC19" s="308"/>
      <c r="AD19" s="308" t="str">
        <f>IF(入力!AE26="","",入力!AE26)</f>
        <v>としゆき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155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瀬戸</v>
      </c>
      <c r="F20" s="301"/>
      <c r="G20" s="301"/>
      <c r="H20" s="301"/>
      <c r="I20" s="301"/>
      <c r="J20" s="301" t="str">
        <f>IF(入力!K27="","",入力!K27)</f>
        <v>心翼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濱谷</v>
      </c>
      <c r="Z20" s="301"/>
      <c r="AA20" s="301"/>
      <c r="AB20" s="301"/>
      <c r="AC20" s="301"/>
      <c r="AD20" s="301" t="str">
        <f>IF(入力!AE27="","",入力!AE27)</f>
        <v>俊幸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5</v>
      </c>
      <c r="D21" s="310"/>
      <c r="E21" s="315" t="str">
        <f>IF(入力!F28="","",入力!F28)</f>
        <v>むらいし</v>
      </c>
      <c r="F21" s="308"/>
      <c r="G21" s="308"/>
      <c r="H21" s="308"/>
      <c r="I21" s="308"/>
      <c r="J21" s="308" t="str">
        <f>IF(入力!K28="","",入力!K28)</f>
        <v>けんご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160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村石</v>
      </c>
      <c r="F22" s="301"/>
      <c r="G22" s="301"/>
      <c r="H22" s="301"/>
      <c r="I22" s="301"/>
      <c r="J22" s="301" t="str">
        <f>IF(入力!K29="","",入力!K29)</f>
        <v>堅梧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6</v>
      </c>
      <c r="D23" s="310"/>
      <c r="E23" s="315" t="str">
        <f>IF(入力!F30="","",入力!F30)</f>
        <v>いけ</v>
      </c>
      <c r="F23" s="308"/>
      <c r="G23" s="308"/>
      <c r="H23" s="308"/>
      <c r="I23" s="308"/>
      <c r="J23" s="308" t="str">
        <f>IF(入力!K30="","",入力!K30)</f>
        <v>れん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145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池</v>
      </c>
      <c r="F24" s="301"/>
      <c r="G24" s="301"/>
      <c r="H24" s="301"/>
      <c r="I24" s="301"/>
      <c r="J24" s="301" t="str">
        <f>IF(入力!K31="","",入力!K31)</f>
        <v>蓮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7</v>
      </c>
      <c r="D25" s="310"/>
      <c r="E25" s="315" t="str">
        <f>IF(入力!F32="","",入力!F32)</f>
        <v>わたなべ</v>
      </c>
      <c r="F25" s="308"/>
      <c r="G25" s="308"/>
      <c r="H25" s="308"/>
      <c r="I25" s="308"/>
      <c r="J25" s="308" t="str">
        <f>IF(入力!K32="","",入力!K32)</f>
        <v>りゅうたろう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渡邉</v>
      </c>
      <c r="F26" s="340"/>
      <c r="G26" s="340"/>
      <c r="H26" s="340"/>
      <c r="I26" s="340"/>
      <c r="J26" s="340" t="str">
        <f>IF(入力!K33="","",入力!K33)</f>
        <v>龍太郎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1126</v>
      </c>
      <c r="B7" s="31" t="str">
        <f t="shared" ref="B7:C7" si="0">IF($A$8="","",IF($A$9="",B8,B8&amp;"・"&amp;B9))</f>
        <v>横浜市立横浜吉田中学校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231</v>
      </c>
      <c r="G7" s="31" t="str">
        <f t="shared" si="1"/>
        <v>0047</v>
      </c>
      <c r="H7" s="31">
        <f t="shared" si="1"/>
        <v>0</v>
      </c>
      <c r="I7" s="31" t="str">
        <f t="shared" si="1"/>
        <v>横浜市中区羽衣町３－８４</v>
      </c>
      <c r="J7" s="31">
        <f t="shared" si="1"/>
        <v>0</v>
      </c>
      <c r="K7" s="31" t="str">
        <f t="shared" si="1"/>
        <v>045</v>
      </c>
      <c r="L7" s="31" t="str">
        <f t="shared" si="1"/>
        <v>261</v>
      </c>
      <c r="M7" s="31" t="str">
        <f t="shared" si="1"/>
        <v>0905</v>
      </c>
      <c r="N7" s="31" t="str">
        <f t="shared" si="1"/>
        <v>045</v>
      </c>
      <c r="O7" s="31" t="str">
        <f t="shared" si="1"/>
        <v>253</v>
      </c>
      <c r="P7" s="31" t="str">
        <f t="shared" si="1"/>
        <v>7085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1126</v>
      </c>
      <c r="B8" s="32" t="str">
        <f>IF(入力!$F$3="","",入力!$F$3)</f>
        <v>横浜市立横浜吉田中学校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231</v>
      </c>
      <c r="G8" s="42" t="str">
        <f>IF(入力!$I$6="","",入力!$I$6)</f>
        <v>0047</v>
      </c>
      <c r="H8" s="32"/>
      <c r="I8" s="32" t="str">
        <f>IF(入力!$L$5="","",入力!$L$5)</f>
        <v>横浜市中区羽衣町３－８４</v>
      </c>
      <c r="J8" s="32"/>
      <c r="K8" s="42" t="str">
        <f>IF(入力!$AB$4="","",入力!$AB$4)</f>
        <v>045</v>
      </c>
      <c r="L8" s="42" t="str">
        <f>IF(入力!$AG$4="","",入力!$AG$4)</f>
        <v>261</v>
      </c>
      <c r="M8" s="42" t="str">
        <f>IF(入力!$AL$4="","",入力!$AL$4)</f>
        <v>0905</v>
      </c>
      <c r="N8" s="42" t="str">
        <f>IF(入力!$AB$6="","",入力!$AB$6)</f>
        <v>045</v>
      </c>
      <c r="O8" s="42" t="str">
        <f>IF(入力!$AG$6="","",入力!$AG$6)</f>
        <v>253</v>
      </c>
      <c r="P8" s="42" t="str">
        <f>IF(入力!$AL$6="","",入力!$AL$6)</f>
        <v>7085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0905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齋藤</v>
      </c>
      <c r="D16" s="32" t="str">
        <f>IF(入力!$K$13="","",入力!$K$13)</f>
        <v>和貴</v>
      </c>
      <c r="E16" s="32" t="str">
        <f>IF(入力!$F$12="","",入力!$F$12)</f>
        <v>さいとう</v>
      </c>
      <c r="F16" s="32" t="str">
        <f>IF(入力!$K$12="","",入力!$K$12)</f>
        <v>かずたか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石川</v>
      </c>
      <c r="D17" s="32" t="str">
        <f>IF(入力!$AE$13="","",入力!$AE$13)</f>
        <v>優</v>
      </c>
      <c r="E17" s="32" t="str">
        <f>IF(入力!$Z$12="","",入力!$Z$12)</f>
        <v>いしかわ</v>
      </c>
      <c r="F17" s="32" t="str">
        <f>IF(入力!$AE$12="","",入力!$AE$12)</f>
        <v>ゆう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山内</v>
      </c>
      <c r="D20" s="32" t="str">
        <f>IF(入力!$K$16="","",入力!$K$16)</f>
        <v>佳恵</v>
      </c>
      <c r="E20" s="32" t="str">
        <f>IF(入力!$F$15="","",入力!$F$15)</f>
        <v>やまうち</v>
      </c>
      <c r="F20" s="32" t="str">
        <f>IF(入力!$K$15="","",入力!$K$15)</f>
        <v>かえ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吉田</v>
      </c>
      <c r="D24" s="32" t="str">
        <f>IF(入力!$AE$16="","",入力!$AE$16)</f>
        <v>悠</v>
      </c>
      <c r="E24" s="32" t="str">
        <f>IF(入力!$Z$15="","",入力!$Z$15)</f>
        <v>よしだ</v>
      </c>
      <c r="F24" s="32" t="str">
        <f>IF(入力!$AE$15="","",入力!$AE$15)</f>
        <v>ゆう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吉田</v>
      </c>
      <c r="D53" s="32" t="str">
        <f>IF(OR(L53&lt;&gt;"○",入力!K23=""),"",入力!K23)</f>
        <v>悠</v>
      </c>
      <c r="E53" s="32" t="str">
        <f>IF(OR(L53&lt;&gt;"○",入力!F22=""),"",入力!F22)</f>
        <v>よしだ</v>
      </c>
      <c r="F53" s="32" t="str">
        <f>IF(OR(L53&lt;&gt;"○",入力!K22=""),"",入力!K22)</f>
        <v>ゆう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匠田</v>
      </c>
      <c r="D54" s="32" t="str">
        <f>IF(OR(L54&lt;&gt;"○",入力!K25=""),"",入力!K25)</f>
        <v>和真</v>
      </c>
      <c r="E54" s="32" t="str">
        <f>IF(OR(L54&lt;&gt;"○",入力!F24=""),"",入力!F24)</f>
        <v>しょうだ</v>
      </c>
      <c r="F54" s="32" t="str">
        <f>IF(OR(L54&lt;&gt;"○",入力!K24=""),"",入力!K24)</f>
        <v>かずま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瀬戸</v>
      </c>
      <c r="D55" s="32" t="str">
        <f>IF(OR(L55&lt;&gt;"○",入力!K27=""),"",入力!K27)</f>
        <v>心翼</v>
      </c>
      <c r="E55" s="32" t="str">
        <f>IF(OR(L55&lt;&gt;"○",入力!F26=""),"",入力!F26)</f>
        <v>せと</v>
      </c>
      <c r="F55" s="32" t="str">
        <f>IF(OR(L55&lt;&gt;"○",入力!K26=""),"",入力!K26)</f>
        <v>しんよく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村石</v>
      </c>
      <c r="D56" s="32" t="str">
        <f>IF(OR(L56&lt;&gt;"○",入力!K29=""),"",入力!K29)</f>
        <v>堅梧</v>
      </c>
      <c r="E56" s="32" t="str">
        <f>IF(OR(L56&lt;&gt;"○",入力!F28=""),"",入力!F28)</f>
        <v>むらいし</v>
      </c>
      <c r="F56" s="32" t="str">
        <f>IF(OR(L56&lt;&gt;"○",入力!K28=""),"",入力!K28)</f>
        <v>けんご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池</v>
      </c>
      <c r="D57" s="32" t="str">
        <f>IF(OR(L57&lt;&gt;"○",入力!K31=""),"",入力!K31)</f>
        <v>蓮</v>
      </c>
      <c r="E57" s="32" t="str">
        <f>IF(OR(L57&lt;&gt;"○",入力!F30=""),"",入力!F30)</f>
        <v>いけ</v>
      </c>
      <c r="F57" s="32" t="str">
        <f>IF(OR(L57&lt;&gt;"○",入力!K30=""),"",入力!K30)</f>
        <v>れん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145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渡邉</v>
      </c>
      <c r="D58" s="32" t="str">
        <f>IF(OR(L58&lt;&gt;"○",入力!K33=""),"",入力!K33)</f>
        <v>龍太郎</v>
      </c>
      <c r="E58" s="32" t="str">
        <f>IF(OR(L58&lt;&gt;"○",入力!F32=""),"",入力!F32)</f>
        <v>わたなべ</v>
      </c>
      <c r="F58" s="32" t="str">
        <f>IF(OR(L58&lt;&gt;"○",入力!K32=""),"",入力!K32)</f>
        <v>りゅうたろう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陳</v>
      </c>
      <c r="D59" s="32" t="str">
        <f>IF(OR(L59&lt;&gt;"○",入力!AE23=""),"",入力!AE23)</f>
        <v>健志</v>
      </c>
      <c r="E59" s="32" t="str">
        <f>IF(OR(L59&lt;&gt;"○",入力!Z22=""),"",入力!Z22)</f>
        <v>ちん</v>
      </c>
      <c r="F59" s="32" t="str">
        <f>IF(OR(L59&lt;&gt;"○",入力!AE22=""),"",入力!AE22)</f>
        <v>けんし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金井</v>
      </c>
      <c r="D60" s="32" t="str">
        <f>IF(OR(L60&lt;&gt;"○",入力!AE25=""),"",入力!AE25)</f>
        <v>空</v>
      </c>
      <c r="E60" s="32" t="str">
        <f>IF(OR(L60&lt;&gt;"○",入力!Z24=""),"",入力!Z24)</f>
        <v>かない</v>
      </c>
      <c r="F60" s="32" t="str">
        <f>IF(OR(L60&lt;&gt;"○",入力!AE24=""),"",入力!AE24)</f>
        <v>そら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濱谷</v>
      </c>
      <c r="D61" s="32" t="str">
        <f>IF(OR(L61&lt;&gt;"○",入力!AE27=""),"",入力!AE27)</f>
        <v>俊幸</v>
      </c>
      <c r="E61" s="32" t="str">
        <f>IF(OR(L61&lt;&gt;"○",入力!Z26=""),"",入力!Z26)</f>
        <v>はまや</v>
      </c>
      <c r="F61" s="32" t="str">
        <f>IF(OR(L61&lt;&gt;"○",入力!AE26=""),"",入力!AE26)</f>
        <v>としゆき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2019-11-11T08:42:37Z</dcterms:modified>
</cp:coreProperties>
</file>