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0">チーム番号!$A$1:$BI$204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 iterate="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<sst xmlns="http://schemas.openxmlformats.org/spreadsheetml/2006/main" count="1483" uniqueCount="763">
  <si>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</si>
  <si>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</si>
  <si>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</si>
  <si>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</si>
  <si>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</si>
  <si>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</si>
  <si>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</si>
  <si>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</si>
  <si>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</si>
  <si>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</si>
  <si>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</si>
  <si>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</si>
  <si>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</si>
  <si>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</si>
  <si>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</si>
  <si>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</si>
  <si>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</si>
  <si>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</si>
  <si>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</si>
  <si>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</si>
  <si>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</si>
  <si>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</si>
  <si>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</si>
  <si>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</si>
  <si>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</si>
  <si>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</si>
  <si>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</si>
  <si>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</si>
  <si>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</si>
  <si>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</si>
  <si>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</si>
  <si>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</si>
  <si>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</si>
  <si>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</si>
  <si>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</si>
  <si>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</si>
  <si>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</si>
  <si>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</si>
  <si>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</si>
  <si>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</si>
  <si>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</si>
  <si>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</si>
  <si>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</si>
  <si>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</si>
  <si>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</si>
  <si>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</si>
  <si>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</si>
  <si>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</si>
  <si>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</si>
  <si>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</si>
  <si>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</si>
  <si>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</si>
  <si>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</si>
  <si>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</si>
  <si>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</si>
  <si>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</si>
  <si>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</si>
  <si>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</si>
  <si>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</si>
  <si>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</si>
  <si>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</si>
  <si>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</si>
  <si>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</si>
  <si>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</si>
  <si>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</si>
  <si>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</si>
  <si>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</si>
  <si>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</si>
  <si>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</si>
  <si>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</si>
  <si>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</si>
  <si>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</si>
  <si>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</si>
  <si>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</si>
  <si>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</si>
  <si>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</si>
  <si>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</si>
  <si>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</si>
  <si>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</si>
  <si>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</si>
  <si>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</si>
  <si>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</si>
  <si>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</si>
  <si>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</si>
  <si>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</si>
  <si>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</si>
  <si>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</si>
  <si>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</si>
  <si>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</si>
  <si>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</si>
  <si>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</si>
  <si>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</si>
  <si>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</si>
  <si>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</si>
  <si>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</si>
  <si>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</si>
  <si>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</si>
  <si>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</si>
  <si>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</si>
  <si>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</si>
  <si>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</si>
  <si>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</si>
  <si>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</si>
  <si>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</si>
  <si>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</si>
  <si>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</si>
  <si>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</si>
  <si>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</si>
  <si>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</si>
  <si>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</si>
  <si>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</si>
  <si>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</si>
  <si>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</si>
  <si>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</si>
  <si>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</si>
  <si>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</si>
  <si>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</si>
  <si>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</si>
  <si>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</si>
  <si>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</si>
  <si>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</si>
  <si>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</si>
  <si>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</si>
  <si>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</si>
  <si>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</si>
  <si>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</si>
  <si>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</si>
  <si>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</si>
  <si>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</si>
  <si>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</si>
  <si>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</si>
  <si>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</si>
  <si>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</si>
  <si>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</si>
  <si>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</si>
  <si>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</si>
  <si>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</si>
  <si>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</si>
  <si>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</si>
  <si>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</si>
  <si>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</si>
  <si>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</si>
  <si>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</si>
  <si>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</si>
  <si>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</si>
  <si>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</si>
  <si>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</si>
  <si>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</si>
  <si>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</si>
  <si>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</si>
  <si>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</si>
  <si>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</si>
  <si>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</si>
  <si>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</si>
  <si>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</si>
  <si>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</si>
  <si>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</si>
  <si>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</si>
  <si>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</si>
  <si>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</si>
  <si>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</si>
  <si>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</si>
  <si>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</si>
  <si>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</si>
  <si>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</si>
  <si>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</si>
  <si>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</si>
  <si>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</si>
  <si>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</si>
  <si>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</si>
  <si>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</si>
  <si>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</si>
  <si>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</si>
  <si>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</si>
  <si>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</si>
  <si>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</si>
  <si>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</si>
  <si>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</si>
  <si>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</si>
  <si>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</si>
  <si>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</si>
  <si>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</si>
  <si>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</si>
  <si>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</si>
  <si>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</si>
  <si>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</si>
  <si>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</si>
  <si>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</si>
  <si>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</si>
  <si>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</si>
  <si>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</si>
  <si>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</si>
  <si>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</si>
  <si>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</si>
  <si>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</si>
  <si>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</si>
  <si>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</si>
  <si>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</si>
  <si>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</si>
  <si>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</si>
  <si>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</si>
  <si>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</si>
  <si>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</si>
  <si>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</si>
  <si>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</si>
  <si>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</si>
  <si>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</si>
  <si>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</si>
  <si>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</si>
  <si>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</si>
  <si>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</si>
  <si>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</si>
  <si>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</si>
  <si>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</si>
  <si>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</si>
  <si>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</si>
  <si>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</si>
  <si>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</si>
  <si>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</si>
  <si>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</si>
  <si>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</si>
  <si>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</si>
  <si>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</si>
  <si>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</si>
  <si>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</si>
  <si>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</si>
  <si>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</si>
  <si>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</si>
  <si>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</si>
  <si>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</si>
  <si>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</si>
  <si>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</si>
  <si>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</si>
  <si>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</si>
  <si>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</si>
  <si>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</si>
  <si>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</si>
  <si>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</si>
  <si>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</si>
  <si>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</si>
  <si>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</si>
  <si>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</si>
  <si>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</si>
  <si>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</si>
  <si>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</si>
  <si>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</si>
  <si>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</si>
  <si>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</si>
  <si>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</si>
  <si>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</si>
  <si>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</si>
  <si>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</si>
  <si>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</si>
  <si>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</si>
  <si>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</si>
  <si>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</si>
  <si>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</si>
  <si>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</si>
  <si>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</si>
  <si>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</si>
  <si>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</si>
  <si>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</si>
  <si>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</si>
  <si>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</si>
  <si>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</si>
  <si>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</si>
  <si>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</si>
  <si>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</si>
  <si>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</si>
  <si>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</si>
  <si>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</si>
  <si>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</si>
  <si>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</si>
  <si>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</si>
  <si>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</si>
  <si>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</si>
  <si>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</si>
  <si>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</si>
  <si>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</si>
  <si>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</si>
  <si>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</si>
  <si>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</si>
  <si>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</si>
  <si>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</si>
  <si>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</si>
  <si>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</si>
  <si>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</si>
  <si>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</si>
  <si>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</si>
  <si>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</si>
  <si>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</si>
  <si>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</si>
  <si>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</si>
  <si>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</si>
  <si>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</si>
  <si>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</si>
  <si>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</si>
  <si>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</si>
  <si>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</si>
  <si>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</si>
  <si>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</si>
  <si>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</si>
  <si>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</si>
  <si>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</si>
  <si>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</si>
  <si>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</si>
  <si>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</si>
  <si>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</si>
  <si>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</si>
  <si>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</si>
  <si>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</si>
  <si>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</si>
  <si>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</si>
  <si>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</si>
  <si>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</si>
  <si>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</si>
  <si>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</si>
  <si>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</si>
  <si>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</si>
  <si>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</si>
  <si>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</si>
  <si>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</si>
  <si>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</si>
  <si>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</si>
  <si>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</si>
  <si>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</si>
  <si>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</si>
  <si>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</si>
  <si>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</si>
  <si>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</si>
  <si>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</si>
  <si>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</si>
  <si>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</si>
  <si>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</si>
  <si>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</si>
  <si>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</si>
  <si>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</si>
  <si>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</si>
  <si>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</si>
  <si>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</si>
  <si>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</si>
  <si>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</si>
  <si>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</si>
  <si>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</si>
  <si>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</si>
  <si>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</si>
  <si>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</si>
  <si>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</si>
  <si>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</si>
  <si>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</si>
  <si>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</si>
  <si>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</si>
  <si>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</si>
  <si>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</si>
  <si>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</si>
  <si>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</si>
  <si>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</si>
  <si>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</si>
  <si>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</si>
  <si>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</si>
  <si>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</si>
  <si>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</si>
  <si>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</si>
  <si>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</si>
  <si>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</si>
  <si>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</si>
  <si>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</si>
  <si>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</si>
  <si>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</si>
  <si>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</si>
  <si>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</si>
  <si>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</si>
  <si>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</si>
  <si>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</si>
  <si>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</si>
  <si>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</si>
  <si>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</si>
  <si>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</si>
  <si>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</si>
  <si>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</si>
  <si>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</si>
  <si>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</si>
  <si>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</si>
  <si>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</si>
  <si>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</si>
  <si>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</si>
  <si>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</si>
  <si>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</si>
  <si>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</si>
  <si>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</si>
  <si>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</si>
  <si>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</si>
  <si>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</si>
  <si>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</si>
  <si>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</si>
  <si>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</si>
  <si>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</si>
  <si>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</si>
  <si>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</si>
  <si>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</si>
  <si>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</si>
  <si>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</si>
  <si>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</si>
  <si>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</si>
  <si>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</si>
  <si>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</si>
  <si>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</si>
  <si>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</si>
  <si>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</si>
  <si>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</si>
  <si>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</si>
  <si>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</si>
  <si>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</si>
  <si>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</si>
  <si>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</si>
  <si>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</si>
  <si>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</si>
  <si>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</si>
  <si>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</si>
  <si>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</si>
  <si>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</si>
  <si>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</si>
  <si>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</si>
  <si>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</si>
  <si>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</si>
  <si>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</si>
  <si>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</si>
  <si>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</si>
  <si>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</si>
  <si>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</si>
  <si>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</si>
  <si>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</si>
  <si>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</si>
  <si>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</si>
  <si>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</si>
  <si>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</si>
  <si>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</si>
  <si>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</si>
  <si>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</si>
  <si>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</si>
  <si>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</si>
  <si>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</si>
  <si>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</si>
  <si>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</si>
  <si>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</si>
  <si>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</si>
  <si>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</si>
  <si>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</si>
  <si>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</si>
  <si>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</si>
  <si>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</si>
  <si>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</si>
  <si>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</si>
  <si>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</si>
  <si>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</si>
  <si>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</si>
  <si>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</si>
  <si>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</si>
  <si>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</si>
  <si>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</si>
  <si>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</si>
  <si>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</si>
  <si>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</si>
  <si>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</si>
  <si>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</si>
  <si>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</si>
  <si>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</si>
  <si>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</si>
  <si>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</si>
  <si>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</si>
  <si>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</si>
  <si>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</si>
  <si>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</si>
  <si>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</si>
  <si>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</si>
  <si>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</si>
  <si>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</si>
  <si>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</si>
  <si>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</si>
  <si>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</si>
  <si>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</si>
  <si>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</si>
  <si>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</si>
  <si>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</si>
  <si>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</si>
  <si>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</si>
  <si>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</si>
  <si>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</si>
  <si>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</si>
  <si>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</si>
  <si>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</si>
  <si>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</si>
  <si>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</si>
  <si>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</si>
  <si>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</si>
  <si>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</si>
  <si>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</si>
  <si>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</si>
  <si>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</si>
  <si>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</si>
  <si>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</si>
  <si>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</si>
  <si>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</si>
  <si>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</si>
  <si>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</si>
  <si>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</si>
  <si>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</si>
  <si>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</si>
  <si>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</si>
  <si>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</si>
  <si>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</si>
  <si>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</si>
  <si>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</si>
  <si>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</si>
  <si>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</si>
  <si>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</si>
  <si>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</si>
  <si>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</si>
  <si>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</si>
  <si>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</si>
  <si>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</si>
  <si>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</si>
  <si>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</si>
  <si>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</si>
  <si>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</si>
  <si>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</si>
  <si>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</si>
  <si>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</si>
  <si>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</si>
  <si>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</si>
  <si>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</si>
  <si>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</si>
  <si>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</si>
  <si>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</si>
  <si>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</si>
  <si>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</si>
  <si>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</si>
  <si>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</si>
  <si>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</si>
  <si>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</si>
  <si>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</si>
  <si>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</si>
  <si>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</si>
  <si>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</si>
  <si>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</si>
  <si>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</si>
  <si>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</si>
  <si>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</si>
  <si>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</si>
  <si>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</si>
  <si>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</si>
  <si>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</si>
  <si>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</si>
  <si>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</si>
  <si>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</si>
  <si>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</si>
  <si>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</si>
  <si>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</si>
  <si>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</si>
  <si>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</si>
  <si>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</si>
  <si>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</si>
  <si>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</si>
  <si>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</si>
  <si>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</si>
  <si>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</si>
  <si>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</si>
  <si>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</si>
  <si>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</si>
  <si>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</si>
  <si>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</si>
  <si>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</si>
  <si>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</si>
  <si>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</si>
  <si>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</si>
  <si>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</si>
  <si>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</si>
  <si>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</si>
  <si>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</si>
  <si>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</si>
  <si>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</si>
  <si>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</si>
  <si>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</si>
  <si>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</si>
  <si>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</si>
  <si>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</si>
  <si>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</si>
  <si>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</si>
  <si>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</si>
  <si>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</si>
  <si>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</si>
  <si>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</si>
  <si>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</si>
  <si>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</si>
  <si>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</si>
  <si>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</si>
  <si>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</si>
  <si>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</si>
  <si>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</si>
  <si>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</si>
  <si>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</si>
  <si>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</si>
  <si>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</si>
  <si>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</si>
  <si>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</si>
  <si>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</si>
  <si>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</si>
  <si>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</si>
  <si>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</si>
  <si>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</si>
  <si>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</si>
  <si>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</si>
  <si>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</si>
  <si>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</si>
  <si>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</si>
  <si>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</si>
  <si>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</si>
  <si>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</si>
  <si>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</si>
  <si>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</si>
  <si>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</si>
  <si>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</si>
  <si>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</si>
  <si>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</si>
  <si>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</si>
  <si>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</si>
  <si>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</si>
  <si>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</si>
  <si>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</si>
  <si>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</si>
  <si>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</si>
  <si>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</si>
  <si>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</si>
  <si>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</si>
  <si>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</si>
  <si>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</si>
  <si>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</si>
  <si>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</si>
  <si>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</si>
  <si>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</si>
  <si>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</si>
  <si>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</si>
  <si>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</si>
  <si>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</si>
  <si>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</si>
  <si>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</si>
  <si>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</si>
  <si>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</si>
  <si>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</si>
  <si>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</si>
  <si>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</si>
  <si>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</si>
  <si>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</si>
  <si>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</si>
  <si>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</si>
  <si>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</si>
  <si>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</si>
  <si>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</si>
  <si>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</si>
  <si>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</si>
  <si>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</si>
  <si>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</si>
  <si>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</si>
  <si>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</si>
  <si>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</si>
  <si>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</si>
  <si>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</si>
  <si>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</si>
  <si>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</si>
  <si>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</si>
  <si>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</si>
  <si>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</si>
  <si>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</si>
  <si>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</si>
  <si>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</si>
  <si>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</si>
  <si>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</si>
  <si>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</si>
  <si>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</si>
  <si>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</si>
  <si>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</si>
  <si>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</si>
  <si>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</si>
  <si>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</si>
  <si>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</si>
  <si>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</si>
  <si>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</si>
  <si>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</si>
  <si>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</si>
  <si>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</si>
  <si>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</si>
  <si>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</si>
  <si>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</si>
  <si>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</si>
  <si>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</si>
  <si>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252</t>
    <phoneticPr fontId="2"/>
  </si>
  <si>
    <t>0229</t>
    <phoneticPr fontId="2"/>
  </si>
  <si>
    <t>相模原市中央区弥栄3-1-7</t>
    <rPh sb="0" eb="4">
      <t>サガミハラシ</t>
    </rPh>
    <rPh sb="4" eb="7">
      <t>チュウオウク</t>
    </rPh>
    <rPh sb="7" eb="9">
      <t>ヤエイ</t>
    </rPh>
    <phoneticPr fontId="2"/>
  </si>
  <si>
    <t>042</t>
    <phoneticPr fontId="2"/>
  </si>
  <si>
    <t>758</t>
    <phoneticPr fontId="2"/>
  </si>
  <si>
    <t>0252</t>
    <phoneticPr fontId="2"/>
  </si>
  <si>
    <t>0693</t>
    <phoneticPr fontId="2"/>
  </si>
  <si>
    <t>服部</t>
    <rPh sb="0" eb="2">
      <t>ハットリ</t>
    </rPh>
    <phoneticPr fontId="2"/>
  </si>
  <si>
    <t>圭佑</t>
    <rPh sb="0" eb="2">
      <t>ケイスケ</t>
    </rPh>
    <phoneticPr fontId="2"/>
  </si>
  <si>
    <t>はっとり</t>
    <phoneticPr fontId="2"/>
  </si>
  <si>
    <t>けいすけ</t>
    <phoneticPr fontId="2"/>
  </si>
  <si>
    <t>中山</t>
    <rPh sb="0" eb="2">
      <t>ナカヤマ</t>
    </rPh>
    <phoneticPr fontId="2"/>
  </si>
  <si>
    <t>智恵子</t>
    <rPh sb="0" eb="3">
      <t>チエコ</t>
    </rPh>
    <phoneticPr fontId="2"/>
  </si>
  <si>
    <t>なかやま</t>
    <phoneticPr fontId="2"/>
  </si>
  <si>
    <t>ちえこ</t>
    <phoneticPr fontId="2"/>
  </si>
  <si>
    <t>名嘉</t>
    <phoneticPr fontId="2"/>
  </si>
  <si>
    <t>琉星</t>
    <phoneticPr fontId="2"/>
  </si>
  <si>
    <t>なか</t>
    <phoneticPr fontId="2"/>
  </si>
  <si>
    <t>りゅうせい</t>
    <phoneticPr fontId="2"/>
  </si>
  <si>
    <t>琉星</t>
    <phoneticPr fontId="2"/>
  </si>
  <si>
    <t>髙橋</t>
    <phoneticPr fontId="2"/>
  </si>
  <si>
    <t>淳</t>
    <phoneticPr fontId="2"/>
  </si>
  <si>
    <t>井口</t>
    <phoneticPr fontId="2"/>
  </si>
  <si>
    <t>そら</t>
    <phoneticPr fontId="2"/>
  </si>
  <si>
    <t>守屋</t>
    <phoneticPr fontId="2"/>
  </si>
  <si>
    <t>玲玖</t>
    <phoneticPr fontId="2"/>
  </si>
  <si>
    <t>武田</t>
    <phoneticPr fontId="2"/>
  </si>
  <si>
    <t>力</t>
    <phoneticPr fontId="2"/>
  </si>
  <si>
    <t>藤原</t>
    <phoneticPr fontId="2"/>
  </si>
  <si>
    <t>悠羽</t>
    <phoneticPr fontId="2"/>
  </si>
  <si>
    <t>安達</t>
    <phoneticPr fontId="2"/>
  </si>
  <si>
    <t>海斗</t>
    <phoneticPr fontId="2"/>
  </si>
  <si>
    <t>濵田</t>
    <phoneticPr fontId="2"/>
  </si>
  <si>
    <t>芳辰</t>
    <phoneticPr fontId="2"/>
  </si>
  <si>
    <t>池田</t>
    <phoneticPr fontId="2"/>
  </si>
  <si>
    <t>瑛耶</t>
    <phoneticPr fontId="2"/>
  </si>
  <si>
    <t>池口</t>
    <phoneticPr fontId="2"/>
  </si>
  <si>
    <t>卓弥</t>
    <phoneticPr fontId="2"/>
  </si>
  <si>
    <t>藤田</t>
    <phoneticPr fontId="2"/>
  </si>
  <si>
    <t>裕樹</t>
    <phoneticPr fontId="2"/>
  </si>
  <si>
    <t>田邉</t>
    <phoneticPr fontId="2"/>
  </si>
  <si>
    <t>幸助</t>
    <phoneticPr fontId="2"/>
  </si>
  <si>
    <t>伊藤　隆一</t>
    <rPh sb="0" eb="2">
      <t>イトウ</t>
    </rPh>
    <rPh sb="3" eb="5">
      <t>リュウイチ</t>
    </rPh>
    <phoneticPr fontId="2"/>
  </si>
  <si>
    <t>相模原市立弥栄中学校</t>
    <rPh sb="0" eb="3">
      <t>サガミハラ</t>
    </rPh>
    <rPh sb="3" eb="5">
      <t>シリツ</t>
    </rPh>
    <rPh sb="5" eb="7">
      <t>ヤエイ</t>
    </rPh>
    <rPh sb="7" eb="8">
      <t>チュウ</t>
    </rPh>
    <rPh sb="8" eb="10">
      <t>ガッコウ</t>
    </rPh>
    <phoneticPr fontId="2"/>
  </si>
  <si>
    <t>なか</t>
    <phoneticPr fontId="2"/>
  </si>
  <si>
    <t>りゅうせい</t>
    <phoneticPr fontId="2"/>
  </si>
  <si>
    <t>たかはし</t>
    <phoneticPr fontId="2"/>
  </si>
  <si>
    <t>じゅん</t>
    <phoneticPr fontId="2"/>
  </si>
  <si>
    <t>いぐち</t>
    <phoneticPr fontId="2"/>
  </si>
  <si>
    <t>そら</t>
    <phoneticPr fontId="2"/>
  </si>
  <si>
    <t>もりや</t>
    <phoneticPr fontId="2"/>
  </si>
  <si>
    <t>りく</t>
    <phoneticPr fontId="2"/>
  </si>
  <si>
    <t>たけだ</t>
    <phoneticPr fontId="2"/>
  </si>
  <si>
    <t>ちから</t>
    <phoneticPr fontId="2"/>
  </si>
  <si>
    <t>ふじわら</t>
    <phoneticPr fontId="2"/>
  </si>
  <si>
    <t>ゆうわ</t>
    <phoneticPr fontId="2"/>
  </si>
  <si>
    <t>あだち</t>
    <phoneticPr fontId="2"/>
  </si>
  <si>
    <t>かいと</t>
    <phoneticPr fontId="2"/>
  </si>
  <si>
    <t>はまだ</t>
    <phoneticPr fontId="2"/>
  </si>
  <si>
    <t>いけだ</t>
    <phoneticPr fontId="2"/>
  </si>
  <si>
    <t>えいや</t>
    <phoneticPr fontId="2"/>
  </si>
  <si>
    <t>いけぐち</t>
    <phoneticPr fontId="2"/>
  </si>
  <si>
    <t>たくや</t>
    <phoneticPr fontId="2"/>
  </si>
  <si>
    <t>ふじた</t>
    <phoneticPr fontId="2"/>
  </si>
  <si>
    <t>ゆうき</t>
    <phoneticPr fontId="2"/>
  </si>
  <si>
    <t>たなべ</t>
    <phoneticPr fontId="2"/>
  </si>
  <si>
    <t>こうすけ</t>
    <phoneticPr fontId="2"/>
  </si>
  <si>
    <t>よしとき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</si>
</sst>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29" zoomScaleNormal="100" zoomScaleSheetLayoutView="100" workbookViewId="0">
      <selection activeCell="G265" sqref="G26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2" sqref="AL32:AM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3124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相模原市立弥栄中学校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578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>
        <v>2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739</v>
      </c>
      <c r="G22" s="203"/>
      <c r="H22" s="203"/>
      <c r="I22" s="203"/>
      <c r="J22" s="203"/>
      <c r="K22" s="203" t="s">
        <v>740</v>
      </c>
      <c r="L22" s="203"/>
      <c r="M22" s="203"/>
      <c r="N22" s="203"/>
      <c r="O22" s="204"/>
      <c r="P22" s="200">
        <v>3</v>
      </c>
      <c r="Q22" s="200"/>
      <c r="R22" s="205">
        <v>172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751</v>
      </c>
      <c r="AA22" s="203"/>
      <c r="AB22" s="203"/>
      <c r="AC22" s="203"/>
      <c r="AD22" s="203"/>
      <c r="AE22" s="203" t="s">
        <v>752</v>
      </c>
      <c r="AF22" s="203"/>
      <c r="AG22" s="203"/>
      <c r="AH22" s="203"/>
      <c r="AI22" s="204"/>
      <c r="AJ22" s="200">
        <v>3</v>
      </c>
      <c r="AK22" s="200"/>
      <c r="AL22" s="205">
        <v>165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714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725</v>
      </c>
      <c r="AA23" s="218"/>
      <c r="AB23" s="218"/>
      <c r="AC23" s="218"/>
      <c r="AD23" s="218"/>
      <c r="AE23" s="218" t="s">
        <v>726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741</v>
      </c>
      <c r="G24" s="171"/>
      <c r="H24" s="171"/>
      <c r="I24" s="171"/>
      <c r="J24" s="171"/>
      <c r="K24" s="171" t="s">
        <v>742</v>
      </c>
      <c r="L24" s="171"/>
      <c r="M24" s="171"/>
      <c r="N24" s="171"/>
      <c r="O24" s="172"/>
      <c r="P24" s="212">
        <v>3</v>
      </c>
      <c r="Q24" s="212"/>
      <c r="R24" s="214">
        <v>180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753</v>
      </c>
      <c r="AA24" s="171"/>
      <c r="AB24" s="171"/>
      <c r="AC24" s="171"/>
      <c r="AD24" s="171"/>
      <c r="AE24" s="171" t="s">
        <v>762</v>
      </c>
      <c r="AF24" s="171"/>
      <c r="AG24" s="171"/>
      <c r="AH24" s="171"/>
      <c r="AI24" s="172"/>
      <c r="AJ24" s="212">
        <v>3</v>
      </c>
      <c r="AK24" s="212"/>
      <c r="AL24" s="214">
        <v>168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727</v>
      </c>
      <c r="AA25" s="225"/>
      <c r="AB25" s="225"/>
      <c r="AC25" s="225"/>
      <c r="AD25" s="225"/>
      <c r="AE25" s="225" t="s">
        <v>728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743</v>
      </c>
      <c r="G26" s="171"/>
      <c r="H26" s="171"/>
      <c r="I26" s="171"/>
      <c r="J26" s="171"/>
      <c r="K26" s="171" t="s">
        <v>744</v>
      </c>
      <c r="L26" s="171"/>
      <c r="M26" s="171"/>
      <c r="N26" s="171"/>
      <c r="O26" s="172"/>
      <c r="P26" s="212">
        <v>3</v>
      </c>
      <c r="Q26" s="212"/>
      <c r="R26" s="214">
        <v>180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754</v>
      </c>
      <c r="AA26" s="171"/>
      <c r="AB26" s="171"/>
      <c r="AC26" s="171"/>
      <c r="AD26" s="171"/>
      <c r="AE26" s="171" t="s">
        <v>755</v>
      </c>
      <c r="AF26" s="171"/>
      <c r="AG26" s="171"/>
      <c r="AH26" s="171"/>
      <c r="AI26" s="172"/>
      <c r="AJ26" s="212">
        <v>2</v>
      </c>
      <c r="AK26" s="212"/>
      <c r="AL26" s="214">
        <v>178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717</v>
      </c>
      <c r="G27" s="225"/>
      <c r="H27" s="225"/>
      <c r="I27" s="225"/>
      <c r="J27" s="225"/>
      <c r="K27" s="225" t="s">
        <v>718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729</v>
      </c>
      <c r="AA27" s="225"/>
      <c r="AB27" s="225"/>
      <c r="AC27" s="225"/>
      <c r="AD27" s="225"/>
      <c r="AE27" s="225" t="s">
        <v>730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745</v>
      </c>
      <c r="G28" s="171"/>
      <c r="H28" s="171"/>
      <c r="I28" s="171"/>
      <c r="J28" s="171"/>
      <c r="K28" s="171" t="s">
        <v>746</v>
      </c>
      <c r="L28" s="171"/>
      <c r="M28" s="171"/>
      <c r="N28" s="171"/>
      <c r="O28" s="172"/>
      <c r="P28" s="212">
        <v>3</v>
      </c>
      <c r="Q28" s="212"/>
      <c r="R28" s="214">
        <v>175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756</v>
      </c>
      <c r="AA28" s="171"/>
      <c r="AB28" s="171"/>
      <c r="AC28" s="171"/>
      <c r="AD28" s="171"/>
      <c r="AE28" s="171" t="s">
        <v>757</v>
      </c>
      <c r="AF28" s="171"/>
      <c r="AG28" s="171"/>
      <c r="AH28" s="171"/>
      <c r="AI28" s="172"/>
      <c r="AJ28" s="212">
        <v>2</v>
      </c>
      <c r="AK28" s="212"/>
      <c r="AL28" s="214">
        <v>168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719</v>
      </c>
      <c r="G29" s="225"/>
      <c r="H29" s="225"/>
      <c r="I29" s="225"/>
      <c r="J29" s="225"/>
      <c r="K29" s="225" t="s">
        <v>720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731</v>
      </c>
      <c r="AA29" s="225"/>
      <c r="AB29" s="225"/>
      <c r="AC29" s="225"/>
      <c r="AD29" s="225"/>
      <c r="AE29" s="225" t="s">
        <v>732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747</v>
      </c>
      <c r="G30" s="171"/>
      <c r="H30" s="171"/>
      <c r="I30" s="171"/>
      <c r="J30" s="171"/>
      <c r="K30" s="171" t="s">
        <v>748</v>
      </c>
      <c r="L30" s="171"/>
      <c r="M30" s="171"/>
      <c r="N30" s="171"/>
      <c r="O30" s="172"/>
      <c r="P30" s="212">
        <v>3</v>
      </c>
      <c r="Q30" s="212"/>
      <c r="R30" s="214">
        <v>177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758</v>
      </c>
      <c r="AA30" s="171"/>
      <c r="AB30" s="171"/>
      <c r="AC30" s="171"/>
      <c r="AD30" s="171"/>
      <c r="AE30" s="171" t="s">
        <v>759</v>
      </c>
      <c r="AF30" s="171"/>
      <c r="AG30" s="171"/>
      <c r="AH30" s="171"/>
      <c r="AI30" s="172"/>
      <c r="AJ30" s="212">
        <v>2</v>
      </c>
      <c r="AK30" s="212"/>
      <c r="AL30" s="214">
        <v>168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721</v>
      </c>
      <c r="G31" s="225"/>
      <c r="H31" s="225"/>
      <c r="I31" s="225"/>
      <c r="J31" s="225"/>
      <c r="K31" s="225" t="s">
        <v>722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733</v>
      </c>
      <c r="AA31" s="225"/>
      <c r="AB31" s="225"/>
      <c r="AC31" s="225"/>
      <c r="AD31" s="225"/>
      <c r="AE31" s="225" t="s">
        <v>734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749</v>
      </c>
      <c r="G32" s="171"/>
      <c r="H32" s="171"/>
      <c r="I32" s="171"/>
      <c r="J32" s="171"/>
      <c r="K32" s="171" t="s">
        <v>750</v>
      </c>
      <c r="L32" s="171"/>
      <c r="M32" s="171"/>
      <c r="N32" s="171"/>
      <c r="O32" s="172"/>
      <c r="P32" s="212">
        <v>3</v>
      </c>
      <c r="Q32" s="212"/>
      <c r="R32" s="214">
        <v>170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760</v>
      </c>
      <c r="AA32" s="171"/>
      <c r="AB32" s="171"/>
      <c r="AC32" s="171"/>
      <c r="AD32" s="171"/>
      <c r="AE32" s="171" t="s">
        <v>761</v>
      </c>
      <c r="AF32" s="171"/>
      <c r="AG32" s="171"/>
      <c r="AH32" s="171"/>
      <c r="AI32" s="172"/>
      <c r="AJ32" s="212">
        <v>3</v>
      </c>
      <c r="AK32" s="212"/>
      <c r="AL32" s="214">
        <v>159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723</v>
      </c>
      <c r="G33" s="162"/>
      <c r="H33" s="162"/>
      <c r="I33" s="162"/>
      <c r="J33" s="162"/>
      <c r="K33" s="162" t="s">
        <v>724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735</v>
      </c>
      <c r="AA33" s="162"/>
      <c r="AB33" s="162"/>
      <c r="AC33" s="162"/>
      <c r="AD33" s="162"/>
      <c r="AE33" s="162" t="s">
        <v>736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738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737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3124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相模原市立弥栄中学校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はっとり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服部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なか</v>
      </c>
      <c r="F15" s="330"/>
      <c r="G15" s="330"/>
      <c r="H15" s="330"/>
      <c r="I15" s="330"/>
      <c r="J15" s="330" t="str">
        <f>IF(入力!K22="","",入力!K22)</f>
        <v>りゅうせい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あだち</v>
      </c>
      <c r="Z15" s="330"/>
      <c r="AA15" s="330"/>
      <c r="AB15" s="330"/>
      <c r="AC15" s="330"/>
      <c r="AD15" s="330" t="str">
        <f>IF(入力!AE22="","",入力!AE22)</f>
        <v>かいと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名嘉</v>
      </c>
      <c r="F16" s="345"/>
      <c r="G16" s="345"/>
      <c r="H16" s="345"/>
      <c r="I16" s="345"/>
      <c r="J16" s="345" t="str">
        <f>IF(入力!K23="","",入力!K23)</f>
        <v>琉星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安達</v>
      </c>
      <c r="Z16" s="345"/>
      <c r="AA16" s="345"/>
      <c r="AB16" s="345"/>
      <c r="AC16" s="345"/>
      <c r="AD16" s="345" t="str">
        <f>IF(入力!AE23="","",入力!AE23)</f>
        <v>海斗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たかはし</v>
      </c>
      <c r="F17" s="316"/>
      <c r="G17" s="316"/>
      <c r="H17" s="316"/>
      <c r="I17" s="316"/>
      <c r="J17" s="316" t="str">
        <f>IF(入力!K24="","",入力!K24)</f>
        <v>じゅん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180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はまだ</v>
      </c>
      <c r="Z17" s="316"/>
      <c r="AA17" s="316"/>
      <c r="AB17" s="316"/>
      <c r="AC17" s="316"/>
      <c r="AD17" s="316" t="str">
        <f>IF(入力!AE24="","",入力!AE24)</f>
        <v>よしとき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168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髙橋</v>
      </c>
      <c r="F18" s="309"/>
      <c r="G18" s="309"/>
      <c r="H18" s="309"/>
      <c r="I18" s="309"/>
      <c r="J18" s="309" t="str">
        <f>IF(入力!K25="","",入力!K25)</f>
        <v>淳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濵田</v>
      </c>
      <c r="Z18" s="309"/>
      <c r="AA18" s="309"/>
      <c r="AB18" s="309"/>
      <c r="AC18" s="309"/>
      <c r="AD18" s="309" t="str">
        <f>IF(入力!AE25="","",入力!AE25)</f>
        <v>芳辰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いぐち</v>
      </c>
      <c r="F19" s="316"/>
      <c r="G19" s="316"/>
      <c r="H19" s="316"/>
      <c r="I19" s="316"/>
      <c r="J19" s="316" t="str">
        <f>IF(入力!K26="","",入力!K26)</f>
        <v>そら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180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いけだ</v>
      </c>
      <c r="Z19" s="316"/>
      <c r="AA19" s="316"/>
      <c r="AB19" s="316"/>
      <c r="AC19" s="316"/>
      <c r="AD19" s="316" t="str">
        <f>IF(入力!AE26="","",入力!AE26)</f>
        <v>えいや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178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井口</v>
      </c>
      <c r="F20" s="309"/>
      <c r="G20" s="309"/>
      <c r="H20" s="309"/>
      <c r="I20" s="309"/>
      <c r="J20" s="309" t="str">
        <f>IF(入力!K27="","",入力!K27)</f>
        <v>そら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池田</v>
      </c>
      <c r="Z20" s="309"/>
      <c r="AA20" s="309"/>
      <c r="AB20" s="309"/>
      <c r="AC20" s="309"/>
      <c r="AD20" s="309" t="str">
        <f>IF(入力!AE27="","",入力!AE27)</f>
        <v>瑛耶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もりや</v>
      </c>
      <c r="F21" s="316"/>
      <c r="G21" s="316"/>
      <c r="H21" s="316"/>
      <c r="I21" s="316"/>
      <c r="J21" s="316" t="str">
        <f>IF(入力!K28="","",入力!K28)</f>
        <v>りく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いけぐち</v>
      </c>
      <c r="Z21" s="316"/>
      <c r="AA21" s="316"/>
      <c r="AB21" s="316"/>
      <c r="AC21" s="316"/>
      <c r="AD21" s="316" t="str">
        <f>IF(入力!AE28="","",入力!AE28)</f>
        <v>たくや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168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守屋</v>
      </c>
      <c r="F22" s="309"/>
      <c r="G22" s="309"/>
      <c r="H22" s="309"/>
      <c r="I22" s="309"/>
      <c r="J22" s="309" t="str">
        <f>IF(入力!K29="","",入力!K29)</f>
        <v>玲玖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池口</v>
      </c>
      <c r="Z22" s="309"/>
      <c r="AA22" s="309"/>
      <c r="AB22" s="309"/>
      <c r="AC22" s="309"/>
      <c r="AD22" s="309" t="str">
        <f>IF(入力!AE29="","",入力!AE29)</f>
        <v>卓弥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たけだ</v>
      </c>
      <c r="F23" s="316"/>
      <c r="G23" s="316"/>
      <c r="H23" s="316"/>
      <c r="I23" s="316"/>
      <c r="J23" s="316" t="str">
        <f>IF(入力!K30="","",入力!K30)</f>
        <v>ちから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177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ふじた</v>
      </c>
      <c r="Z23" s="316"/>
      <c r="AA23" s="316"/>
      <c r="AB23" s="316"/>
      <c r="AC23" s="316"/>
      <c r="AD23" s="316" t="str">
        <f>IF(入力!AE30="","",入力!AE30)</f>
        <v>ゆうき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168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武田</v>
      </c>
      <c r="F24" s="309"/>
      <c r="G24" s="309"/>
      <c r="H24" s="309"/>
      <c r="I24" s="309"/>
      <c r="J24" s="309" t="str">
        <f>IF(入力!K31="","",入力!K31)</f>
        <v>力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藤田</v>
      </c>
      <c r="Z24" s="309"/>
      <c r="AA24" s="309"/>
      <c r="AB24" s="309"/>
      <c r="AC24" s="309"/>
      <c r="AD24" s="309" t="str">
        <f>IF(入力!AE31="","",入力!AE31)</f>
        <v>裕樹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ふじわら</v>
      </c>
      <c r="F25" s="316"/>
      <c r="G25" s="316"/>
      <c r="H25" s="316"/>
      <c r="I25" s="316"/>
      <c r="J25" s="316" t="str">
        <f>IF(入力!K32="","",入力!K32)</f>
        <v>ゆうわ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170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たなべ</v>
      </c>
      <c r="Z25" s="316"/>
      <c r="AA25" s="316"/>
      <c r="AB25" s="316"/>
      <c r="AC25" s="316"/>
      <c r="AD25" s="316" t="str">
        <f>IF(入力!AE32="","",入力!AE32)</f>
        <v>こうすけ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159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藤原</v>
      </c>
      <c r="F26" s="322"/>
      <c r="G26" s="322"/>
      <c r="H26" s="322"/>
      <c r="I26" s="322"/>
      <c r="J26" s="322" t="str">
        <f>IF(入力!K33="","",入力!K33)</f>
        <v>悠羽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田邉</v>
      </c>
      <c r="Z26" s="322"/>
      <c r="AA26" s="322"/>
      <c r="AB26" s="322"/>
      <c r="AC26" s="322"/>
      <c r="AD26" s="322" t="str">
        <f>IF(入力!AE33="","",入力!AE33)</f>
        <v>幸助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3124</v>
      </c>
      <c r="B7" s="31" t="str">
        <f t="shared" ref="B7:C7" si="0">IF($A$8="","",IF($A$9="",B8,B8&amp;"・"&amp;B9))</f>
        <v>相模原市立弥栄中学校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0229</v>
      </c>
      <c r="H7" s="31">
        <f t="shared" si="1"/>
        <v>0</v>
      </c>
      <c r="I7" s="31" t="str">
        <f t="shared" si="1"/>
        <v>相模原市中央区弥栄3-1-7</v>
      </c>
      <c r="J7" s="31">
        <f t="shared" si="1"/>
        <v>0</v>
      </c>
      <c r="K7" s="31" t="str">
        <f t="shared" si="1"/>
        <v>042</v>
      </c>
      <c r="L7" s="31" t="str">
        <f t="shared" si="1"/>
        <v>758</v>
      </c>
      <c r="M7" s="31" t="str">
        <f t="shared" si="1"/>
        <v>0252</v>
      </c>
      <c r="N7" s="31" t="str">
        <f t="shared" si="1"/>
        <v>042</v>
      </c>
      <c r="O7" s="31" t="str">
        <f t="shared" si="1"/>
        <v>758</v>
      </c>
      <c r="P7" s="31" t="str">
        <f t="shared" si="1"/>
        <v>0693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3124</v>
      </c>
      <c r="B8" s="32" t="str">
        <f>IF(入力!$F$3="","",入力!$F$3)</f>
        <v>相模原市立弥栄中学校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0229</v>
      </c>
      <c r="H8" s="32"/>
      <c r="I8" s="32" t="str">
        <f>IF(入力!$L$5="","",入力!$L$5)</f>
        <v>相模原市中央区弥栄3-1-7</v>
      </c>
      <c r="J8" s="32"/>
      <c r="K8" s="42" t="str">
        <f>IF(入力!$AB$4="","",入力!$AB$4)</f>
        <v>042</v>
      </c>
      <c r="L8" s="42" t="str">
        <f>IF(入力!$AG$4="","",入力!$AG$4)</f>
        <v>758</v>
      </c>
      <c r="M8" s="42" t="str">
        <f>IF(入力!$AL$4="","",入力!$AL$4)</f>
        <v>0252</v>
      </c>
      <c r="N8" s="42" t="str">
        <f>IF(入力!$AB$6="","",入力!$AB$6)</f>
        <v>042</v>
      </c>
      <c r="O8" s="42" t="str">
        <f>IF(入力!$AG$6="","",入力!$AG$6)</f>
        <v>758</v>
      </c>
      <c r="P8" s="42" t="str">
        <f>IF(入力!$AL$6="","",入力!$AL$6)</f>
        <v>0693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0252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服部</v>
      </c>
      <c r="D16" s="32" t="str">
        <f>IF(入力!$K$13="","",入力!$K$13)</f>
        <v>圭佑</v>
      </c>
      <c r="E16" s="32" t="str">
        <f>IF(入力!$F$12="","",入力!$F$12)</f>
        <v>はっとり</v>
      </c>
      <c r="F16" s="32" t="str">
        <f>IF(入力!$K$12="","",入力!$K$12)</f>
        <v>けいすけ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中山</v>
      </c>
      <c r="D17" s="32" t="str">
        <f>IF(入力!$AE$13="","",入力!$AE$13)</f>
        <v>智恵子</v>
      </c>
      <c r="E17" s="32" t="str">
        <f>IF(入力!$Z$12="","",入力!$Z$12)</f>
        <v>なかやま</v>
      </c>
      <c r="F17" s="32" t="str">
        <f>IF(入力!$AE$12="","",入力!$AE$12)</f>
        <v>ちえこ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名嘉</v>
      </c>
      <c r="D24" s="32" t="str">
        <f>IF(入力!$AE$16="","",入力!$AE$16)</f>
        <v>琉星</v>
      </c>
      <c r="E24" s="32" t="str">
        <f>IF(入力!$Z$15="","",入力!$Z$15)</f>
        <v>なか</v>
      </c>
      <c r="F24" s="32" t="str">
        <f>IF(入力!$AE$15="","",入力!$AE$15)</f>
        <v>りゅうせい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名嘉</v>
      </c>
      <c r="D53" s="32" t="str">
        <f>IF(OR(L53&lt;&gt;"○",入力!K23=""),"",入力!K23)</f>
        <v>琉星</v>
      </c>
      <c r="E53" s="32" t="str">
        <f>IF(OR(L53&lt;&gt;"○",入力!F22=""),"",入力!F22)</f>
        <v>なか</v>
      </c>
      <c r="F53" s="32" t="str">
        <f>IF(OR(L53&lt;&gt;"○",入力!K22=""),"",入力!K22)</f>
        <v>りゅうせい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髙橋</v>
      </c>
      <c r="D54" s="32" t="str">
        <f>IF(OR(L54&lt;&gt;"○",入力!K25=""),"",入力!K25)</f>
        <v>淳</v>
      </c>
      <c r="E54" s="32" t="str">
        <f>IF(OR(L54&lt;&gt;"○",入力!F24=""),"",入力!F24)</f>
        <v>たかはし</v>
      </c>
      <c r="F54" s="32" t="str">
        <f>IF(OR(L54&lt;&gt;"○",入力!K24=""),"",入力!K24)</f>
        <v>じゅん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井口</v>
      </c>
      <c r="D55" s="32" t="str">
        <f>IF(OR(L55&lt;&gt;"○",入力!K27=""),"",入力!K27)</f>
        <v>そら</v>
      </c>
      <c r="E55" s="32" t="str">
        <f>IF(OR(L55&lt;&gt;"○",入力!F26=""),"",入力!F26)</f>
        <v>いぐち</v>
      </c>
      <c r="F55" s="32" t="str">
        <f>IF(OR(L55&lt;&gt;"○",入力!K26=""),"",入力!K26)</f>
        <v>そら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守屋</v>
      </c>
      <c r="D56" s="32" t="str">
        <f>IF(OR(L56&lt;&gt;"○",入力!K29=""),"",入力!K29)</f>
        <v>玲玖</v>
      </c>
      <c r="E56" s="32" t="str">
        <f>IF(OR(L56&lt;&gt;"○",入力!F28=""),"",入力!F28)</f>
        <v>もりや</v>
      </c>
      <c r="F56" s="32" t="str">
        <f>IF(OR(L56&lt;&gt;"○",入力!K28=""),"",入力!K28)</f>
        <v>りく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武田</v>
      </c>
      <c r="D57" s="32" t="str">
        <f>IF(OR(L57&lt;&gt;"○",入力!K31=""),"",入力!K31)</f>
        <v>力</v>
      </c>
      <c r="E57" s="32" t="str">
        <f>IF(OR(L57&lt;&gt;"○",入力!F30=""),"",入力!F30)</f>
        <v>たけだ</v>
      </c>
      <c r="F57" s="32" t="str">
        <f>IF(OR(L57&lt;&gt;"○",入力!K30=""),"",入力!K30)</f>
        <v>ちから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藤原</v>
      </c>
      <c r="D58" s="32" t="str">
        <f>IF(OR(L58&lt;&gt;"○",入力!K33=""),"",入力!K33)</f>
        <v>悠羽</v>
      </c>
      <c r="E58" s="32" t="str">
        <f>IF(OR(L58&lt;&gt;"○",入力!F32=""),"",入力!F32)</f>
        <v>ふじわら</v>
      </c>
      <c r="F58" s="32" t="str">
        <f>IF(OR(L58&lt;&gt;"○",入力!K32=""),"",入力!K32)</f>
        <v>ゆうわ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安達</v>
      </c>
      <c r="D59" s="32" t="str">
        <f>IF(OR(L59&lt;&gt;"○",入力!AE23=""),"",入力!AE23)</f>
        <v>海斗</v>
      </c>
      <c r="E59" s="32" t="str">
        <f>IF(OR(L59&lt;&gt;"○",入力!Z22=""),"",入力!Z22)</f>
        <v>あだち</v>
      </c>
      <c r="F59" s="32" t="str">
        <f>IF(OR(L59&lt;&gt;"○",入力!AE22=""),"",入力!AE22)</f>
        <v>かいと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濵田</v>
      </c>
      <c r="D60" s="32" t="str">
        <f>IF(OR(L60&lt;&gt;"○",入力!AE25=""),"",入力!AE25)</f>
        <v>芳辰</v>
      </c>
      <c r="E60" s="32" t="str">
        <f>IF(OR(L60&lt;&gt;"○",入力!Z24=""),"",入力!Z24)</f>
        <v>はまだ</v>
      </c>
      <c r="F60" s="32" t="str">
        <f>IF(OR(L60&lt;&gt;"○",入力!AE24=""),"",入力!AE24)</f>
        <v>よしとき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池田</v>
      </c>
      <c r="D61" s="32" t="str">
        <f>IF(OR(L61&lt;&gt;"○",入力!AE27=""),"",入力!AE27)</f>
        <v>瑛耶</v>
      </c>
      <c r="E61" s="32" t="str">
        <f>IF(OR(L61&lt;&gt;"○",入力!Z26=""),"",入力!Z26)</f>
        <v>いけだ</v>
      </c>
      <c r="F61" s="32" t="str">
        <f>IF(OR(L61&lt;&gt;"○",入力!AE26=""),"",入力!AE26)</f>
        <v>えいや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池口</v>
      </c>
      <c r="D62" s="32" t="str">
        <f>IF(OR(L62&lt;&gt;"○",入力!AE29=""),"",入力!AE29)</f>
        <v>卓弥</v>
      </c>
      <c r="E62" s="32" t="str">
        <f>IF(OR(L62&lt;&gt;"○",入力!Z28=""),"",入力!Z28)</f>
        <v>いけぐち</v>
      </c>
      <c r="F62" s="32" t="str">
        <f>IF(OR(L62&lt;&gt;"○",入力!AE28=""),"",入力!AE28)</f>
        <v>たくや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藤田</v>
      </c>
      <c r="D63" s="32" t="str">
        <f>IF(OR(L63&lt;&gt;"○",入力!AE31=""),"",入力!AE31)</f>
        <v>裕樹</v>
      </c>
      <c r="E63" s="32" t="str">
        <f>IF(OR(L63&lt;&gt;"○",入力!Z30=""),"",入力!Z30)</f>
        <v>ふじた</v>
      </c>
      <c r="F63" s="32" t="str">
        <f>IF(OR(L63&lt;&gt;"○",入力!AE30=""),"",入力!AE30)</f>
        <v>ゆうき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田邉</v>
      </c>
      <c r="D64" s="32" t="str">
        <f>IF(OR(L64&lt;&gt;"○",入力!AE33=""),"",入力!AE33)</f>
        <v>幸助</v>
      </c>
      <c r="E64" s="32" t="str">
        <f>IF(OR(L64&lt;&gt;"○",入力!Z32=""),"",入力!Z32)</f>
        <v>たなべ</v>
      </c>
      <c r="F64" s="32" t="str">
        <f>IF(OR(L64&lt;&gt;"○",入力!AE32=""),"",入力!AE32)</f>
        <v>こうすけ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チーム番号</vt:lpstr>
      <vt:lpstr>入力見本</vt:lpstr>
      <vt:lpstr>入力</vt:lpstr>
      <vt:lpstr>データ ※入力禁止</vt:lpstr>
      <vt:lpstr>データ※禁入力</vt:lpstr>
      <vt:lpstr>チーム番号!Print_Area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2019-04-25T07:08:58Z</cp:lastPrinted>
  <dcterms:created xsi:type="dcterms:W3CDTF">2006-11-03T01:52:14Z</dcterms:created>
  <dcterms:modified xsi:type="dcterms:W3CDTF">2019-04-25T07:08:59Z</dcterms:modified>
</cp:coreProperties>
</file>