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437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I60" i="14"/>
  <c r="J60" i="14"/>
  <c r="E60" i="14"/>
  <c r="D60" i="14"/>
  <c r="F64" i="14"/>
  <c r="C64" i="14"/>
  <c r="I64" i="14"/>
  <c r="J64" i="14"/>
  <c r="E64" i="14"/>
  <c r="D64" i="14"/>
  <c r="F56" i="14"/>
  <c r="I56" i="14"/>
  <c r="J56" i="14"/>
  <c r="J58" i="14"/>
  <c r="E58" i="14"/>
  <c r="I58" i="14"/>
  <c r="D58" i="14"/>
  <c r="F58" i="14"/>
  <c r="C58" i="14"/>
  <c r="J62" i="14"/>
  <c r="E62" i="14"/>
  <c r="I62" i="14"/>
  <c r="D62" i="14"/>
  <c r="F62" i="14"/>
  <c r="C62" i="14"/>
  <c r="J54" i="14"/>
  <c r="D54" i="14"/>
  <c r="I54" i="14"/>
  <c r="C54" i="14"/>
  <c r="E54" i="14"/>
  <c r="F54" i="14"/>
  <c r="C59" i="14"/>
  <c r="J59" i="14"/>
  <c r="E59" i="14"/>
  <c r="F59" i="14"/>
  <c r="I59" i="14"/>
  <c r="D59" i="14"/>
  <c r="I61" i="14"/>
  <c r="D61" i="14"/>
  <c r="F61" i="14"/>
  <c r="C61" i="14"/>
  <c r="J61" i="14"/>
  <c r="E61" i="14"/>
  <c r="C63" i="14"/>
  <c r="J63" i="14"/>
  <c r="E63" i="14"/>
  <c r="I63" i="14"/>
  <c r="D63" i="14"/>
  <c r="F63" i="14"/>
  <c r="I53" i="14"/>
  <c r="F53" i="14"/>
  <c r="J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<sst xmlns="http://schemas.openxmlformats.org/spreadsheetml/2006/main" count="1434" uniqueCount="731">
  <si>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</si>
  <si>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</si>
  <si>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</si>
  <si>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</si>
  <si>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</si>
  <si>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</si>
  <si>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</si>
  <si>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</si>
  <si>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</si>
  <si>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</si>
  <si>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</si>
  <si>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</si>
  <si>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</si>
  <si>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</si>
  <si>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</si>
  <si>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</si>
  <si>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</si>
  <si>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</si>
  <si>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</si>
  <si>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</si>
  <si>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</si>
  <si>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</si>
  <si>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</si>
  <si>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</si>
  <si>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</si>
  <si>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</si>
  <si>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</si>
  <si>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</si>
  <si>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</si>
  <si>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</si>
  <si>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</si>
  <si>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</si>
  <si>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</si>
  <si>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</si>
  <si>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</si>
  <si>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</si>
  <si>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</si>
  <si>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</si>
  <si>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</si>
  <si>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</si>
  <si>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</si>
  <si>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</si>
  <si>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</si>
  <si>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</si>
  <si>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</si>
  <si>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</si>
  <si>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</si>
  <si>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</si>
  <si>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</si>
  <si>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</si>
  <si>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</si>
  <si>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</si>
  <si>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</si>
  <si>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</si>
  <si>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</si>
  <si>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</si>
  <si>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</si>
  <si>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</si>
  <si>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</si>
  <si>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</si>
  <si>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</si>
  <si>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</si>
  <si>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</si>
  <si>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</si>
  <si>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</si>
  <si>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</si>
  <si>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</si>
  <si>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</si>
  <si>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</si>
  <si>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</si>
  <si>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</si>
  <si>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</si>
  <si>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</si>
  <si>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</si>
  <si>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</si>
  <si>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</si>
  <si>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</si>
  <si>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</si>
  <si>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</si>
  <si>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</si>
  <si>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</si>
  <si>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</si>
  <si>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</si>
  <si>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</si>
  <si>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</si>
  <si>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</si>
  <si>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</si>
  <si>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</si>
  <si>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</si>
  <si>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</si>
  <si>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</si>
  <si>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</si>
  <si>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</si>
  <si>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</si>
  <si>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</si>
  <si>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</si>
  <si>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</si>
  <si>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</si>
  <si>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</si>
  <si>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</si>
  <si>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</si>
  <si>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</si>
  <si>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</si>
  <si>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</si>
  <si>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</si>
  <si>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</si>
  <si>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</si>
  <si>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</si>
  <si>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</si>
  <si>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</si>
  <si>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</si>
  <si>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</si>
  <si>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</si>
  <si>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</si>
  <si>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</si>
  <si>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</si>
  <si>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</si>
  <si>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</si>
  <si>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</si>
  <si>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</si>
  <si>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</si>
  <si>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</si>
  <si>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</si>
  <si>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</si>
  <si>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</si>
  <si>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</si>
  <si>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</si>
  <si>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</si>
  <si>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</si>
  <si>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</si>
  <si>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</si>
  <si>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</si>
  <si>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</si>
  <si>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</si>
  <si>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</si>
  <si>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</si>
  <si>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</si>
  <si>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</si>
  <si>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</si>
  <si>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</si>
  <si>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</si>
  <si>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</si>
  <si>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</si>
  <si>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</si>
  <si>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</si>
  <si>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</si>
  <si>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</si>
  <si>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</si>
  <si>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</si>
  <si>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</si>
  <si>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</si>
  <si>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</si>
  <si>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</si>
  <si>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</si>
  <si>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</si>
  <si>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</si>
  <si>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</si>
  <si>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</si>
  <si>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</si>
  <si>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</si>
  <si>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</si>
  <si>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</si>
  <si>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</si>
  <si>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</si>
  <si>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</si>
  <si>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</si>
  <si>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</si>
  <si>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</si>
  <si>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</si>
  <si>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</si>
  <si>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</si>
  <si>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</si>
  <si>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</si>
  <si>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</si>
  <si>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</si>
  <si>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</si>
  <si>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</si>
  <si>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</si>
  <si>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</si>
  <si>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</si>
  <si>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</si>
  <si>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</si>
  <si>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</si>
  <si>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</si>
  <si>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</si>
  <si>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</si>
  <si>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</si>
  <si>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</si>
  <si>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</si>
  <si>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</si>
  <si>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</si>
  <si>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</si>
  <si>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</si>
  <si>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</si>
  <si>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</si>
  <si>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</si>
  <si>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</si>
  <si>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</si>
  <si>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</si>
  <si>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</si>
  <si>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</si>
  <si>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</si>
  <si>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</si>
  <si>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</si>
  <si>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</si>
  <si>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</si>
  <si>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</si>
  <si>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</si>
  <si>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</si>
  <si>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</si>
  <si>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</si>
  <si>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</si>
  <si>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</si>
  <si>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</si>
  <si>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</si>
  <si>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</si>
  <si>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</si>
  <si>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</si>
  <si>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</si>
  <si>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</si>
  <si>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</si>
  <si>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</si>
  <si>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</si>
  <si>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</si>
  <si>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</si>
  <si>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</si>
  <si>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</si>
  <si>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</si>
  <si>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</si>
  <si>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</si>
  <si>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</si>
  <si>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</si>
  <si>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</si>
  <si>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</si>
  <si>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</si>
  <si>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</si>
  <si>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</si>
  <si>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</si>
  <si>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</si>
  <si>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</si>
  <si>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</si>
  <si>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</si>
  <si>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</si>
  <si>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</si>
  <si>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</si>
  <si>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</si>
  <si>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</si>
  <si>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</si>
  <si>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</si>
  <si>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</si>
  <si>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</si>
  <si>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</si>
  <si>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</si>
  <si>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</si>
  <si>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</si>
  <si>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</si>
  <si>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</si>
  <si>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</si>
  <si>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</si>
  <si>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</si>
  <si>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</si>
  <si>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</si>
  <si>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</si>
  <si>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</si>
  <si>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</si>
  <si>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</si>
  <si>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</si>
  <si>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</si>
  <si>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</si>
  <si>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</si>
  <si>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</si>
  <si>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</si>
  <si>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</si>
  <si>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</si>
  <si>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</si>
  <si>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</si>
  <si>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</si>
  <si>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</si>
  <si>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</si>
  <si>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</si>
  <si>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</si>
  <si>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</si>
  <si>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</si>
  <si>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</si>
  <si>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</si>
  <si>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</si>
  <si>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</si>
  <si>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</si>
  <si>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</si>
  <si>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</si>
  <si>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</si>
  <si>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</si>
  <si>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</si>
  <si>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</si>
  <si>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</si>
  <si>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</si>
  <si>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</si>
  <si>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</si>
  <si>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</si>
  <si>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</si>
  <si>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</si>
  <si>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</si>
  <si>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</si>
  <si>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</si>
  <si>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</si>
  <si>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</si>
  <si>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</si>
  <si>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</si>
  <si>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</si>
  <si>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</si>
  <si>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</si>
  <si>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</si>
  <si>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</si>
  <si>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</si>
  <si>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</si>
  <si>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</si>
  <si>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</si>
  <si>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</si>
  <si>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</si>
  <si>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</si>
  <si>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</si>
  <si>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</si>
  <si>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</si>
  <si>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</si>
  <si>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</si>
  <si>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</si>
  <si>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</si>
  <si>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</si>
  <si>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</si>
  <si>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</si>
  <si>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</si>
  <si>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</si>
  <si>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</si>
  <si>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</si>
  <si>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</si>
  <si>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</si>
  <si>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</si>
  <si>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</si>
  <si>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</si>
  <si>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</si>
  <si>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</si>
  <si>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</si>
  <si>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</si>
  <si>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</si>
  <si>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</si>
  <si>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</si>
  <si>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</si>
  <si>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</si>
  <si>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</si>
  <si>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</si>
  <si>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</si>
  <si>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</si>
  <si>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</si>
  <si>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</si>
  <si>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</si>
  <si>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</si>
  <si>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</si>
  <si>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</si>
  <si>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</si>
  <si>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</si>
  <si>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</si>
  <si>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</si>
  <si>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</si>
  <si>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</si>
  <si>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</si>
  <si>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</si>
  <si>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</si>
  <si>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</si>
  <si>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</si>
  <si>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</si>
  <si>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</si>
  <si>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</si>
  <si>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</si>
  <si>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</si>
  <si>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</si>
  <si>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</si>
  <si>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</si>
  <si>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</si>
  <si>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</si>
  <si>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</si>
  <si>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</si>
  <si>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</si>
  <si>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</si>
  <si>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</si>
  <si>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</si>
  <si>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</si>
  <si>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</si>
  <si>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</si>
  <si>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</si>
  <si>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</si>
  <si>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</si>
  <si>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</si>
  <si>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</si>
  <si>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</si>
  <si>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</si>
  <si>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</si>
  <si>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</si>
  <si>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</si>
  <si>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</si>
  <si>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</si>
  <si>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</si>
  <si>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</si>
  <si>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</si>
  <si>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</si>
  <si>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</si>
  <si>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</si>
  <si>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</si>
  <si>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</si>
  <si>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</si>
  <si>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</si>
  <si>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</si>
  <si>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</si>
  <si>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</si>
  <si>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</si>
  <si>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</si>
  <si>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</si>
  <si>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</si>
  <si>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</si>
  <si>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</si>
  <si>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</si>
  <si>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</si>
  <si>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</si>
  <si>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</si>
  <si>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</si>
  <si>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</si>
  <si>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</si>
  <si>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</si>
  <si>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</si>
  <si>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</si>
  <si>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</si>
  <si>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</si>
  <si>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</si>
  <si>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</si>
  <si>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</si>
  <si>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</si>
  <si>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</si>
  <si>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</si>
  <si>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</si>
  <si>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</si>
  <si>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</si>
  <si>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</si>
  <si>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</si>
  <si>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</si>
  <si>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</si>
  <si>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</si>
  <si>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</si>
  <si>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</si>
  <si>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</si>
  <si>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</si>
  <si>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</si>
  <si>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</si>
  <si>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</si>
  <si>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</si>
  <si>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</si>
  <si>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</si>
  <si>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</si>
  <si>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</si>
  <si>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</si>
  <si>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</si>
  <si>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</si>
  <si>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</si>
  <si>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</si>
  <si>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</si>
  <si>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</si>
  <si>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</si>
  <si>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</si>
  <si>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</si>
  <si>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</si>
  <si>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</si>
  <si>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</si>
  <si>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</si>
  <si>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</si>
  <si>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</si>
  <si>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</si>
  <si>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</si>
  <si>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</si>
  <si>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</si>
  <si>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</si>
  <si>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</si>
  <si>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</si>
  <si>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</si>
  <si>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</si>
  <si>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</si>
  <si>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</si>
  <si>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</si>
  <si>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</si>
  <si>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</si>
  <si>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</si>
  <si>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</si>
  <si>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</si>
  <si>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</si>
  <si>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</si>
  <si>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</si>
  <si>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</si>
  <si>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</si>
  <si>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</si>
  <si>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</si>
  <si>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</si>
  <si>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</si>
  <si>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</si>
  <si>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</si>
  <si>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</si>
  <si>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</si>
  <si>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</si>
  <si>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</si>
  <si>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</si>
  <si>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</si>
  <si>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</si>
  <si>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</si>
  <si>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</si>
  <si>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</si>
  <si>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</si>
  <si>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</si>
  <si>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</si>
  <si>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</si>
  <si>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</si>
  <si>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</si>
  <si>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</si>
  <si>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</si>
  <si>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</si>
  <si>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</si>
  <si>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</si>
  <si>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</si>
  <si>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</si>
  <si>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</si>
  <si>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</si>
  <si>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</si>
  <si>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</si>
  <si>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</si>
  <si>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</si>
  <si>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</si>
  <si>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</si>
  <si>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</si>
  <si>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</si>
  <si>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</si>
  <si>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</si>
  <si>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</si>
  <si>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</si>
  <si>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</si>
  <si>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</si>
  <si>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</si>
  <si>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</si>
  <si>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</si>
  <si>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</si>
  <si>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</si>
  <si>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</si>
  <si>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</si>
  <si>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</si>
  <si>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</si>
  <si>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</si>
  <si>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</si>
  <si>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</si>
  <si>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</si>
  <si>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</si>
  <si>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</si>
  <si>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</si>
  <si>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</si>
  <si>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</si>
  <si>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</si>
  <si>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</si>
  <si>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</si>
  <si>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</si>
  <si>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</si>
  <si>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</si>
  <si>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</si>
  <si>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</si>
  <si>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</si>
  <si>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</si>
  <si>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</si>
  <si>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</si>
  <si>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</si>
  <si>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</si>
  <si>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</si>
  <si>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</si>
  <si>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</si>
  <si>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</si>
  <si>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</si>
  <si>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</si>
  <si>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</si>
  <si>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</si>
  <si>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</si>
  <si>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</si>
  <si>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</si>
  <si>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</si>
  <si>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</si>
  <si>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</si>
  <si>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</si>
  <si>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</si>
  <si>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</si>
  <si>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</si>
  <si>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</si>
  <si>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</si>
  <si>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</si>
  <si>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</si>
  <si>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</si>
  <si>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</si>
  <si>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</si>
  <si>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</si>
  <si>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</si>
  <si>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</si>
  <si>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</si>
  <si>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</si>
  <si>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</si>
  <si>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</si>
  <si>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</si>
  <si>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</si>
  <si>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</si>
  <si>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</si>
  <si>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</si>
  <si>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</si>
  <si>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</si>
  <si>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</si>
  <si>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</si>
  <si>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</si>
  <si>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</si>
  <si>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</si>
  <si>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</si>
  <si>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</si>
  <si>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</si>
  <si>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</si>
  <si>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</si>
  <si>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</si>
  <si>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</si>
  <si>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</si>
  <si>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</si>
  <si>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</si>
  <si>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</si>
  <si>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</si>
  <si>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</si>
  <si>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</si>
  <si>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</si>
  <si>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</si>
  <si>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</si>
  <si>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</si>
  <si>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</si>
  <si>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</si>
  <si>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</si>
  <si>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</si>
  <si>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</si>
  <si>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</si>
  <si>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</si>
  <si>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</si>
  <si>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</si>
  <si>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</si>
  <si>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</si>
  <si>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</si>
  <si>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</si>
  <si>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</si>
  <si>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</si>
  <si>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</si>
  <si>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</si>
  <si>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</si>
  <si>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</si>
  <si>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</si>
  <si>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</si>
  <si>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</si>
  <si>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</si>
  <si>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</si>
  <si>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</si>
  <si>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</si>
  <si>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</si>
  <si>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</si>
  <si>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</si>
  <si>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</si>
  <si>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</si>
  <si>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</si>
  <si>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</si>
  <si>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</si>
  <si>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</si>
  <si>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</si>
  <si>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</si>
  <si>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</si>
  <si>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</si>
  <si>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</si>
  <si>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</si>
  <si>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</si>
  <si>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</si>
  <si>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</si>
  <si>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</si>
  <si>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</si>
  <si>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</si>
  <si>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</si>
  <si>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331</t>
    <phoneticPr fontId="2"/>
  </si>
  <si>
    <t>3663</t>
    <phoneticPr fontId="2"/>
  </si>
  <si>
    <t>5593</t>
    <phoneticPr fontId="2"/>
  </si>
  <si>
    <t>240</t>
    <phoneticPr fontId="2"/>
  </si>
  <si>
    <t>0011</t>
    <phoneticPr fontId="2"/>
  </si>
  <si>
    <t>横浜市保土ヶ谷区桜ケ丘2-6-1</t>
    <rPh sb="0" eb="3">
      <t>ヨコハマシ</t>
    </rPh>
    <rPh sb="3" eb="8">
      <t>ホドガヤク</t>
    </rPh>
    <rPh sb="8" eb="11">
      <t>サクラガオカ</t>
    </rPh>
    <phoneticPr fontId="2"/>
  </si>
  <si>
    <t>速水</t>
    <rPh sb="0" eb="2">
      <t>ハヤミ</t>
    </rPh>
    <phoneticPr fontId="2"/>
  </si>
  <si>
    <t>はやみ</t>
    <phoneticPr fontId="2"/>
  </si>
  <si>
    <t>じゅんいち</t>
    <phoneticPr fontId="2"/>
  </si>
  <si>
    <t>淳一</t>
    <rPh sb="0" eb="2">
      <t>ジュンイチ</t>
    </rPh>
    <phoneticPr fontId="2"/>
  </si>
  <si>
    <t>松﨑</t>
    <rPh sb="0" eb="2">
      <t>マツザキ</t>
    </rPh>
    <phoneticPr fontId="2"/>
  </si>
  <si>
    <t>恵太</t>
    <rPh sb="0" eb="2">
      <t>ケイタ</t>
    </rPh>
    <phoneticPr fontId="2"/>
  </si>
  <si>
    <t>まつざき</t>
  </si>
  <si>
    <t>まつざき</t>
    <phoneticPr fontId="2"/>
  </si>
  <si>
    <t>けいた</t>
  </si>
  <si>
    <t>けいた</t>
    <phoneticPr fontId="2"/>
  </si>
  <si>
    <t>松崎</t>
  </si>
  <si>
    <t>恵大</t>
  </si>
  <si>
    <t>さかた</t>
  </si>
  <si>
    <t>ゆいと</t>
  </si>
  <si>
    <t>坂田</t>
    <rPh sb="0" eb="2">
      <t>サカタ</t>
    </rPh>
    <phoneticPr fontId="2"/>
  </si>
  <si>
    <t>唯仁</t>
    <rPh sb="0" eb="1">
      <t>ユイ</t>
    </rPh>
    <rPh sb="1" eb="2">
      <t>ジン</t>
    </rPh>
    <phoneticPr fontId="2"/>
  </si>
  <si>
    <t>さたけ</t>
  </si>
  <si>
    <t>とうや</t>
  </si>
  <si>
    <t>佐武</t>
  </si>
  <si>
    <t>透弥</t>
  </si>
  <si>
    <t>おおた</t>
  </si>
  <si>
    <t>しょうご</t>
  </si>
  <si>
    <t>太田</t>
    <rPh sb="0" eb="2">
      <t>オオタ</t>
    </rPh>
    <phoneticPr fontId="2"/>
  </si>
  <si>
    <t>正吾</t>
    <rPh sb="0" eb="1">
      <t>マサ</t>
    </rPh>
    <rPh sb="1" eb="2">
      <t>ゴ</t>
    </rPh>
    <phoneticPr fontId="2"/>
  </si>
  <si>
    <t>みやざき</t>
    <phoneticPr fontId="2"/>
  </si>
  <si>
    <t>しょうた</t>
    <phoneticPr fontId="2"/>
  </si>
  <si>
    <t>いいじま</t>
    <phoneticPr fontId="2"/>
  </si>
  <si>
    <t>はやと</t>
    <phoneticPr fontId="2"/>
  </si>
  <si>
    <t>やぎした</t>
    <phoneticPr fontId="2"/>
  </si>
  <si>
    <t>るい</t>
    <phoneticPr fontId="2"/>
  </si>
  <si>
    <t>こじま</t>
    <phoneticPr fontId="2"/>
  </si>
  <si>
    <t>けいたろう</t>
    <phoneticPr fontId="2"/>
  </si>
  <si>
    <t>宮崎</t>
    <rPh sb="0" eb="2">
      <t>ミヤザキ</t>
    </rPh>
    <phoneticPr fontId="2"/>
  </si>
  <si>
    <t>晶太</t>
    <rPh sb="0" eb="2">
      <t>ショウタ</t>
    </rPh>
    <phoneticPr fontId="2"/>
  </si>
  <si>
    <t>飯島</t>
    <rPh sb="0" eb="2">
      <t>イイジマ</t>
    </rPh>
    <phoneticPr fontId="2"/>
  </si>
  <si>
    <t>颯基</t>
    <rPh sb="0" eb="1">
      <t>ソウ</t>
    </rPh>
    <rPh sb="1" eb="2">
      <t>モト</t>
    </rPh>
    <phoneticPr fontId="2"/>
  </si>
  <si>
    <t>栁下</t>
    <rPh sb="0" eb="2">
      <t>ヤギシタ</t>
    </rPh>
    <phoneticPr fontId="2"/>
  </si>
  <si>
    <t>琉偉</t>
    <rPh sb="0" eb="2">
      <t>ルイ</t>
    </rPh>
    <phoneticPr fontId="2"/>
  </si>
  <si>
    <t>小島</t>
    <rPh sb="0" eb="2">
      <t>コジマ</t>
    </rPh>
    <phoneticPr fontId="2"/>
  </si>
  <si>
    <t>啓太郎</t>
    <rPh sb="0" eb="3">
      <t>ケイタロウ</t>
    </rPh>
    <phoneticPr fontId="2"/>
  </si>
  <si>
    <t xml:space="preserve"> 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</si>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</sst>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1127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横浜市立岩崎中学校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687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685</v>
      </c>
      <c r="G6" s="200"/>
      <c r="H6" s="37" t="s">
        <v>586</v>
      </c>
      <c r="I6" s="201" t="s">
        <v>686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682</v>
      </c>
      <c r="AH6" s="204"/>
      <c r="AI6" s="204"/>
      <c r="AJ6" s="204"/>
      <c r="AK6" s="38" t="s">
        <v>587</v>
      </c>
      <c r="AL6" s="204" t="s">
        <v>684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689</v>
      </c>
      <c r="G12" s="181"/>
      <c r="H12" s="181"/>
      <c r="I12" s="181"/>
      <c r="J12" s="181"/>
      <c r="K12" s="181"/>
      <c r="L12" s="181" t="s">
        <v>690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729</v>
      </c>
      <c r="W12" s="185"/>
      <c r="X12" s="185"/>
      <c r="Y12" s="185"/>
      <c r="Z12" s="185"/>
      <c r="AA12" s="185"/>
      <c r="AB12" s="186" t="s">
        <v>730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688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728</v>
      </c>
      <c r="W13" s="173"/>
      <c r="X13" s="173"/>
      <c r="Y13" s="173"/>
      <c r="Z13" s="173"/>
      <c r="AA13" s="173"/>
      <c r="AB13" s="174" t="s">
        <v>728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578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695</v>
      </c>
      <c r="W14" s="86"/>
      <c r="X14" s="86"/>
      <c r="Y14" s="86"/>
      <c r="Z14" s="86"/>
      <c r="AA14" s="86"/>
      <c r="AB14" s="154" t="s">
        <v>697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692</v>
      </c>
      <c r="W15" s="79"/>
      <c r="X15" s="79"/>
      <c r="Y15" s="79"/>
      <c r="Z15" s="79"/>
      <c r="AA15" s="79"/>
      <c r="AB15" s="147" t="s">
        <v>693</v>
      </c>
      <c r="AC15" s="148"/>
      <c r="AD15" s="148"/>
      <c r="AE15" s="148"/>
      <c r="AF15" s="148"/>
      <c r="AG15" s="148"/>
      <c r="AH15" s="274">
        <v>5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694</v>
      </c>
      <c r="G20" s="120"/>
      <c r="H20" s="120"/>
      <c r="I20" s="120"/>
      <c r="J20" s="120"/>
      <c r="K20" s="120" t="s">
        <v>696</v>
      </c>
      <c r="L20" s="120"/>
      <c r="M20" s="120"/>
      <c r="N20" s="120"/>
      <c r="O20" s="121"/>
      <c r="P20" s="117">
        <v>2</v>
      </c>
      <c r="Q20" s="117"/>
      <c r="R20" s="108">
        <v>165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716</v>
      </c>
      <c r="AA20" s="120"/>
      <c r="AB20" s="120"/>
      <c r="AC20" s="120"/>
      <c r="AD20" s="120"/>
      <c r="AE20" s="120" t="s">
        <v>717</v>
      </c>
      <c r="AF20" s="120"/>
      <c r="AG20" s="120"/>
      <c r="AH20" s="120"/>
      <c r="AI20" s="121"/>
      <c r="AJ20" s="117">
        <v>1</v>
      </c>
      <c r="AK20" s="117"/>
      <c r="AL20" s="108">
        <v>150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698</v>
      </c>
      <c r="G21" s="113"/>
      <c r="H21" s="113"/>
      <c r="I21" s="113"/>
      <c r="J21" s="113"/>
      <c r="K21" s="113" t="s">
        <v>699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724</v>
      </c>
      <c r="AA21" s="113"/>
      <c r="AB21" s="113"/>
      <c r="AC21" s="113"/>
      <c r="AD21" s="113"/>
      <c r="AE21" s="113" t="s">
        <v>725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700</v>
      </c>
      <c r="G22" s="86"/>
      <c r="H22" s="86"/>
      <c r="I22" s="86"/>
      <c r="J22" s="86"/>
      <c r="K22" s="86" t="s">
        <v>701</v>
      </c>
      <c r="L22" s="86"/>
      <c r="M22" s="86"/>
      <c r="N22" s="86"/>
      <c r="O22" s="87"/>
      <c r="P22" s="76">
        <v>2</v>
      </c>
      <c r="Q22" s="76"/>
      <c r="R22" s="92">
        <v>169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718</v>
      </c>
      <c r="AA22" s="86"/>
      <c r="AB22" s="86"/>
      <c r="AC22" s="86"/>
      <c r="AD22" s="86"/>
      <c r="AE22" s="86" t="s">
        <v>719</v>
      </c>
      <c r="AF22" s="86"/>
      <c r="AG22" s="86"/>
      <c r="AH22" s="86"/>
      <c r="AI22" s="87"/>
      <c r="AJ22" s="76">
        <v>2</v>
      </c>
      <c r="AK22" s="76"/>
      <c r="AL22" s="92">
        <v>155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702</v>
      </c>
      <c r="G23" s="104"/>
      <c r="H23" s="104"/>
      <c r="I23" s="104"/>
      <c r="J23" s="104"/>
      <c r="K23" s="104" t="s">
        <v>703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726</v>
      </c>
      <c r="AA23" s="104"/>
      <c r="AB23" s="104"/>
      <c r="AC23" s="104"/>
      <c r="AD23" s="104"/>
      <c r="AE23" s="104" t="s">
        <v>727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704</v>
      </c>
      <c r="G24" s="86"/>
      <c r="H24" s="86"/>
      <c r="I24" s="86"/>
      <c r="J24" s="86"/>
      <c r="K24" s="86" t="s">
        <v>705</v>
      </c>
      <c r="L24" s="86"/>
      <c r="M24" s="86"/>
      <c r="N24" s="86"/>
      <c r="O24" s="87"/>
      <c r="P24" s="76">
        <v>2</v>
      </c>
      <c r="Q24" s="76"/>
      <c r="R24" s="92">
        <v>163</v>
      </c>
      <c r="S24" s="93"/>
      <c r="T24" s="267" t="s">
        <v>544</v>
      </c>
      <c r="U24" s="268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706</v>
      </c>
      <c r="G25" s="104"/>
      <c r="H25" s="104"/>
      <c r="I25" s="104"/>
      <c r="J25" s="104"/>
      <c r="K25" s="104" t="s">
        <v>707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708</v>
      </c>
      <c r="G26" s="86"/>
      <c r="H26" s="86"/>
      <c r="I26" s="86"/>
      <c r="J26" s="86"/>
      <c r="K26" s="86" t="s">
        <v>709</v>
      </c>
      <c r="L26" s="86"/>
      <c r="M26" s="86"/>
      <c r="N26" s="86"/>
      <c r="O26" s="87"/>
      <c r="P26" s="76">
        <v>2</v>
      </c>
      <c r="Q26" s="76"/>
      <c r="R26" s="92">
        <v>168</v>
      </c>
      <c r="S26" s="93"/>
      <c r="T26" s="261" t="s">
        <v>544</v>
      </c>
      <c r="U26" s="262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710</v>
      </c>
      <c r="G27" s="104"/>
      <c r="H27" s="104"/>
      <c r="I27" s="104"/>
      <c r="J27" s="104"/>
      <c r="K27" s="104" t="s">
        <v>711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712</v>
      </c>
      <c r="G28" s="86"/>
      <c r="H28" s="86"/>
      <c r="I28" s="86"/>
      <c r="J28" s="86"/>
      <c r="K28" s="86" t="s">
        <v>713</v>
      </c>
      <c r="L28" s="86"/>
      <c r="M28" s="86"/>
      <c r="N28" s="86"/>
      <c r="O28" s="87"/>
      <c r="P28" s="76">
        <v>1</v>
      </c>
      <c r="Q28" s="76"/>
      <c r="R28" s="92">
        <v>160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720</v>
      </c>
      <c r="G29" s="104"/>
      <c r="H29" s="104"/>
      <c r="I29" s="104"/>
      <c r="J29" s="104"/>
      <c r="K29" s="104" t="s">
        <v>721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714</v>
      </c>
      <c r="G30" s="86"/>
      <c r="H30" s="86"/>
      <c r="I30" s="86"/>
      <c r="J30" s="86"/>
      <c r="K30" s="86" t="s">
        <v>715</v>
      </c>
      <c r="L30" s="86"/>
      <c r="M30" s="86"/>
      <c r="N30" s="86"/>
      <c r="O30" s="87"/>
      <c r="P30" s="76">
        <v>1</v>
      </c>
      <c r="Q30" s="76"/>
      <c r="R30" s="92">
        <v>160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722</v>
      </c>
      <c r="G31" s="79"/>
      <c r="H31" s="79"/>
      <c r="I31" s="79"/>
      <c r="J31" s="79"/>
      <c r="K31" s="79" t="s">
        <v>723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1127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横浜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横浜市立岩崎中学校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はやみ</v>
      </c>
      <c r="F7" s="331"/>
      <c r="G7" s="331"/>
      <c r="H7" s="331"/>
      <c r="I7" s="331"/>
      <c r="J7" s="331"/>
      <c r="K7" s="331" t="str">
        <f>IF(入力!L12="","",入力!L12)</f>
        <v>じゅんいち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 xml:space="preserve"> </v>
      </c>
      <c r="V7" s="151"/>
      <c r="W7" s="151"/>
      <c r="X7" s="151"/>
      <c r="Y7" s="151"/>
      <c r="Z7" s="333"/>
      <c r="AA7" s="313" t="str">
        <f>IF(入力!AB12="","",入力!AB12)</f>
        <v xml:space="preserve"> 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速水</v>
      </c>
      <c r="F8" s="354"/>
      <c r="G8" s="354"/>
      <c r="H8" s="354"/>
      <c r="I8" s="354"/>
      <c r="J8" s="354"/>
      <c r="K8" s="354" t="str">
        <f>IF(入力!L13="","",入力!L13)</f>
        <v>淳一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 xml:space="preserve"> </v>
      </c>
      <c r="V8" s="322"/>
      <c r="W8" s="322"/>
      <c r="X8" s="322"/>
      <c r="Y8" s="322"/>
      <c r="Z8" s="323"/>
      <c r="AA8" s="324" t="str">
        <f>IF(入力!AB13="","",入力!AB13)</f>
        <v xml:space="preserve"> 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　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まつざき</v>
      </c>
      <c r="V9" s="151"/>
      <c r="W9" s="151"/>
      <c r="X9" s="151"/>
      <c r="Y9" s="151"/>
      <c r="Z9" s="333"/>
      <c r="AA9" s="313" t="str">
        <f>IF(入力!AB14="","",入力!AB14)</f>
        <v>けいた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松﨑</v>
      </c>
      <c r="V10" s="339"/>
      <c r="W10" s="339"/>
      <c r="X10" s="339"/>
      <c r="Y10" s="339"/>
      <c r="Z10" s="340"/>
      <c r="AA10" s="341" t="str">
        <f>IF(入力!AB15="","",入力!AB15)</f>
        <v>恵太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まつざき</v>
      </c>
      <c r="F15" s="290"/>
      <c r="G15" s="290"/>
      <c r="H15" s="290"/>
      <c r="I15" s="290"/>
      <c r="J15" s="290" t="str">
        <f>IF(入力!K20="","",入力!K20)</f>
        <v>けいた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165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やぎした</v>
      </c>
      <c r="Z15" s="290"/>
      <c r="AA15" s="290"/>
      <c r="AB15" s="290"/>
      <c r="AC15" s="290"/>
      <c r="AD15" s="290" t="str">
        <f>IF(入力!AE20="","",入力!AE20)</f>
        <v>るい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150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松崎</v>
      </c>
      <c r="F16" s="304"/>
      <c r="G16" s="304"/>
      <c r="H16" s="304"/>
      <c r="I16" s="304"/>
      <c r="J16" s="304" t="str">
        <f>IF(入力!K21="","",入力!K21)</f>
        <v>恵大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栁下</v>
      </c>
      <c r="Z16" s="304"/>
      <c r="AA16" s="304"/>
      <c r="AB16" s="304"/>
      <c r="AC16" s="304"/>
      <c r="AD16" s="304" t="str">
        <f>IF(入力!AE21="","",入力!AE21)</f>
        <v>琉偉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さかた</v>
      </c>
      <c r="F17" s="285"/>
      <c r="G17" s="285"/>
      <c r="H17" s="285"/>
      <c r="I17" s="285"/>
      <c r="J17" s="285" t="str">
        <f>IF(入力!K22="","",入力!K22)</f>
        <v>ゆいと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169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こじま</v>
      </c>
      <c r="Z17" s="285"/>
      <c r="AA17" s="285"/>
      <c r="AB17" s="285"/>
      <c r="AC17" s="285"/>
      <c r="AD17" s="285" t="str">
        <f>IF(入力!AE22="","",入力!AE22)</f>
        <v>けいたろう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155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坂田</v>
      </c>
      <c r="F18" s="278"/>
      <c r="G18" s="278"/>
      <c r="H18" s="278"/>
      <c r="I18" s="278"/>
      <c r="J18" s="278" t="str">
        <f>IF(入力!K23="","",入力!K23)</f>
        <v>唯仁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小島</v>
      </c>
      <c r="Z18" s="278"/>
      <c r="AA18" s="278"/>
      <c r="AB18" s="278"/>
      <c r="AC18" s="278"/>
      <c r="AD18" s="278" t="str">
        <f>IF(入力!AE23="","",入力!AE23)</f>
        <v>啓太郎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さたけ</v>
      </c>
      <c r="F19" s="285"/>
      <c r="G19" s="285"/>
      <c r="H19" s="285"/>
      <c r="I19" s="285"/>
      <c r="J19" s="285" t="str">
        <f>IF(入力!K24="","",入力!K24)</f>
        <v>とうや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163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 t="str">
        <f>IF(入力!X24="","",入力!X24)</f>
        <v/>
      </c>
      <c r="X19" s="287"/>
      <c r="Y19" s="292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7" t="str">
        <f>IF(入力!AJ24="","",入力!AJ24)</f>
        <v/>
      </c>
      <c r="AJ19" s="287"/>
      <c r="AK19" s="279" t="str">
        <f>IF(入力!AL24="","",入力!AL24)</f>
        <v/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佐武</v>
      </c>
      <c r="F20" s="278"/>
      <c r="G20" s="278"/>
      <c r="H20" s="278"/>
      <c r="I20" s="278"/>
      <c r="J20" s="278" t="str">
        <f>IF(入力!K25="","",入力!K25)</f>
        <v>透弥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おおた</v>
      </c>
      <c r="F21" s="285"/>
      <c r="G21" s="285"/>
      <c r="H21" s="285"/>
      <c r="I21" s="285"/>
      <c r="J21" s="285" t="str">
        <f>IF(入力!K26="","",入力!K26)</f>
        <v>しょうご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168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 t="str">
        <f>IF(入力!X26="","",入力!X26)</f>
        <v/>
      </c>
      <c r="X21" s="287"/>
      <c r="Y21" s="292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7" t="str">
        <f>IF(入力!AJ26="","",入力!AJ26)</f>
        <v/>
      </c>
      <c r="AJ21" s="287"/>
      <c r="AK21" s="279" t="str">
        <f>IF(入力!AL26="","",入力!AL26)</f>
        <v/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太田</v>
      </c>
      <c r="F22" s="278"/>
      <c r="G22" s="278"/>
      <c r="H22" s="278"/>
      <c r="I22" s="278"/>
      <c r="J22" s="278" t="str">
        <f>IF(入力!K27="","",入力!K27)</f>
        <v>正吾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みやざき</v>
      </c>
      <c r="F23" s="285"/>
      <c r="G23" s="285"/>
      <c r="H23" s="285"/>
      <c r="I23" s="285"/>
      <c r="J23" s="285" t="str">
        <f>IF(入力!K28="","",入力!K28)</f>
        <v>しょうた</v>
      </c>
      <c r="K23" s="285"/>
      <c r="L23" s="285"/>
      <c r="M23" s="285"/>
      <c r="N23" s="286"/>
      <c r="O23" s="287">
        <f>IF(入力!P28="","",入力!P28)</f>
        <v>1</v>
      </c>
      <c r="P23" s="287"/>
      <c r="Q23" s="279">
        <f>IF(入力!R28="","",入力!R28)</f>
        <v>160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宮崎</v>
      </c>
      <c r="F24" s="278"/>
      <c r="G24" s="278"/>
      <c r="H24" s="278"/>
      <c r="I24" s="278"/>
      <c r="J24" s="278" t="str">
        <f>IF(入力!K29="","",入力!K29)</f>
        <v>晶太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いいじま</v>
      </c>
      <c r="F25" s="285"/>
      <c r="G25" s="285"/>
      <c r="H25" s="285"/>
      <c r="I25" s="285"/>
      <c r="J25" s="285" t="str">
        <f>IF(入力!K30="","",入力!K30)</f>
        <v>はやと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160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飯島</v>
      </c>
      <c r="F26" s="318"/>
      <c r="G26" s="318"/>
      <c r="H26" s="318"/>
      <c r="I26" s="318"/>
      <c r="J26" s="318" t="str">
        <f>IF(入力!K31="","",入力!K31)</f>
        <v>颯基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5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1127</v>
      </c>
      <c r="B7" s="45" t="str">
        <f t="shared" ref="B7:C7" si="0">IF($A$8="","",IF($A$9="",B8,B8&amp;"・"&amp;B9))</f>
        <v>横浜市立岩崎中学校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240</v>
      </c>
      <c r="G7" s="45" t="str">
        <f t="shared" si="1"/>
        <v>0011</v>
      </c>
      <c r="H7" s="45">
        <f t="shared" si="1"/>
        <v>0</v>
      </c>
      <c r="I7" s="45" t="str">
        <f t="shared" si="1"/>
        <v>横浜市保土ヶ谷区桜ケ丘2-6-1</v>
      </c>
      <c r="J7" s="45">
        <f t="shared" si="1"/>
        <v>0</v>
      </c>
      <c r="K7" s="45" t="str">
        <f t="shared" si="1"/>
        <v>045</v>
      </c>
      <c r="L7" s="45" t="str">
        <f t="shared" si="1"/>
        <v>331</v>
      </c>
      <c r="M7" s="45" t="str">
        <f t="shared" si="1"/>
        <v>3663</v>
      </c>
      <c r="N7" s="45" t="str">
        <f t="shared" si="1"/>
        <v>045</v>
      </c>
      <c r="O7" s="45" t="str">
        <f t="shared" si="1"/>
        <v>331</v>
      </c>
      <c r="P7" s="45" t="str">
        <f t="shared" si="1"/>
        <v>5593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1127</v>
      </c>
      <c r="B8" s="46" t="str">
        <f>IF(入力!$F$3="","",入力!$F$3)</f>
        <v>横浜市立岩崎中学校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240</v>
      </c>
      <c r="G8" s="57" t="str">
        <f>IF(入力!$I$6="","",入力!$I$6)</f>
        <v>0011</v>
      </c>
      <c r="H8" s="46"/>
      <c r="I8" s="46" t="str">
        <f>IF(入力!$L$5="","",入力!$L$5)</f>
        <v>横浜市保土ヶ谷区桜ケ丘2-6-1</v>
      </c>
      <c r="J8" s="46"/>
      <c r="K8" s="57" t="str">
        <f>IF(入力!$AB$4="","",入力!$AB$4)</f>
        <v>045</v>
      </c>
      <c r="L8" s="57" t="str">
        <f>IF(入力!$AG$4="","",入力!$AG$4)</f>
        <v>331</v>
      </c>
      <c r="M8" s="57" t="str">
        <f>IF(入力!$AL$4="","",入力!$AL$4)</f>
        <v>3663</v>
      </c>
      <c r="N8" s="57" t="str">
        <f>IF(入力!$AB$6="","",入力!$AB$6)</f>
        <v>045</v>
      </c>
      <c r="O8" s="57" t="str">
        <f>IF(入力!$AG$6="","",入力!$AG$6)</f>
        <v>331</v>
      </c>
      <c r="P8" s="57" t="str">
        <f>IF(入力!$AL$6="","",入力!$AL$6)</f>
        <v>5593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3663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速水</v>
      </c>
      <c r="D16" s="46" t="str">
        <f>IF(入力!$L$13="","",入力!$L$13)</f>
        <v>淳一</v>
      </c>
      <c r="E16" s="46" t="str">
        <f>IF(入力!$F$12="","",入力!$F$12)</f>
        <v>はやみ</v>
      </c>
      <c r="F16" s="46" t="str">
        <f>IF(入力!$L$12="","",入力!$L$12)</f>
        <v>じゅんいち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松﨑</v>
      </c>
      <c r="D24" s="46" t="str">
        <f>IF(入力!$AB$15="","",入力!$AB$15)</f>
        <v>恵太</v>
      </c>
      <c r="E24" s="46" t="str">
        <f>IF(入力!$V$14="","",入力!$V$14)</f>
        <v>まつざき</v>
      </c>
      <c r="F24" s="46" t="str">
        <f>IF(入力!$AB$14="","",入力!$AB$14)</f>
        <v>けいた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松崎</v>
      </c>
      <c r="D53" s="46" t="str">
        <f>IF(OR(L53&lt;&gt;"○",入力!K21=""),"",入力!K21)</f>
        <v>恵大</v>
      </c>
      <c r="E53" s="46" t="str">
        <f>IF(OR(L53&lt;&gt;"○",入力!F20=""),"",入力!F20)</f>
        <v>まつざき</v>
      </c>
      <c r="F53" s="46" t="str">
        <f>IF(OR(L53&lt;&gt;"○",入力!K20=""),"",入力!K20)</f>
        <v>けいた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坂田</v>
      </c>
      <c r="D54" s="46" t="str">
        <f>IF(OR(L54&lt;&gt;"○",入力!K23=""),"",入力!K23)</f>
        <v>唯仁</v>
      </c>
      <c r="E54" s="46" t="str">
        <f>IF(OR(L54&lt;&gt;"○",入力!F22=""),"",入力!F22)</f>
        <v>さかた</v>
      </c>
      <c r="F54" s="46" t="str">
        <f>IF(OR(L54&lt;&gt;"○",入力!K22=""),"",入力!K22)</f>
        <v>ゆいと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佐武</v>
      </c>
      <c r="D55" s="46" t="str">
        <f>IF(OR(L55&lt;&gt;"○",入力!K25=""),"",入力!K25)</f>
        <v>透弥</v>
      </c>
      <c r="E55" s="46" t="str">
        <f>IF(OR(L55&lt;&gt;"○",入力!F24=""),"",入力!F24)</f>
        <v>さたけ</v>
      </c>
      <c r="F55" s="46" t="str">
        <f>IF(OR(L55&lt;&gt;"○",入力!K24=""),"",入力!K24)</f>
        <v>とうや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太田</v>
      </c>
      <c r="D56" s="46" t="str">
        <f>IF(OR(L56&lt;&gt;"○",入力!K27=""),"",入力!K27)</f>
        <v>正吾</v>
      </c>
      <c r="E56" s="46" t="str">
        <f>IF(OR(L56&lt;&gt;"○",入力!F26=""),"",入力!F26)</f>
        <v>おおた</v>
      </c>
      <c r="F56" s="46" t="str">
        <f>IF(OR(L56&lt;&gt;"○",入力!K26=""),"",入力!K26)</f>
        <v>しょうご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宮崎</v>
      </c>
      <c r="D57" s="46" t="str">
        <f>IF(OR(L57&lt;&gt;"○",入力!K29=""),"",入力!K29)</f>
        <v>晶太</v>
      </c>
      <c r="E57" s="46" t="str">
        <f>IF(OR(L57&lt;&gt;"○",入力!F28=""),"",入力!F28)</f>
        <v>みやざき</v>
      </c>
      <c r="F57" s="46" t="str">
        <f>IF(OR(L57&lt;&gt;"○",入力!K28=""),"",入力!K28)</f>
        <v>しょうた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飯島</v>
      </c>
      <c r="D58" s="46" t="str">
        <f>IF(OR(L58&lt;&gt;"○",入力!K31=""),"",入力!K31)</f>
        <v>颯基</v>
      </c>
      <c r="E58" s="46" t="str">
        <f>IF(OR(L58&lt;&gt;"○",入力!F30=""),"",入力!F30)</f>
        <v>いいじま</v>
      </c>
      <c r="F58" s="46" t="str">
        <f>IF(OR(L58&lt;&gt;"○",入力!K30=""),"",入力!K30)</f>
        <v>はやと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栁下</v>
      </c>
      <c r="D59" s="46" t="str">
        <f>IF(OR(L59&lt;&gt;"○",入力!AE21=""),"",入力!AE21)</f>
        <v>琉偉</v>
      </c>
      <c r="E59" s="46" t="str">
        <f>IF(OR(L59&lt;&gt;"○",入力!Z20=""),"",入力!Z20)</f>
        <v>やぎした</v>
      </c>
      <c r="F59" s="46" t="str">
        <f>IF(OR(L59&lt;&gt;"○",入力!AE20=""),"",入力!AE20)</f>
        <v>るい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小島</v>
      </c>
      <c r="D60" s="46" t="str">
        <f>IF(OR(L60&lt;&gt;"○",入力!AE23=""),"",入力!AE23)</f>
        <v>啓太郎</v>
      </c>
      <c r="E60" s="46" t="str">
        <f>IF(OR(L60&lt;&gt;"○",入力!Z22=""),"",入力!Z22)</f>
        <v>こじま</v>
      </c>
      <c r="F60" s="46" t="str">
        <f>IF(OR(L60&lt;&gt;"○",入力!AE22=""),"",入力!AE22)</f>
        <v>けいたろう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2015-10-24T01:53:31Z</cp:lastPrinted>
  <dcterms:created xsi:type="dcterms:W3CDTF">2006-11-03T01:52:14Z</dcterms:created>
  <dcterms:modified xsi:type="dcterms:W3CDTF">2018-11-09T08:15:33Z</dcterms:modified>
</cp:coreProperties>
</file>