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496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<sst xmlns="http://schemas.openxmlformats.org/spreadsheetml/2006/main" count="1471" uniqueCount="756">
  <si>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</si>
  <si>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</si>
  <si>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</si>
  <si>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</si>
  <si>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</si>
  <si>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</si>
  <si>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</si>
  <si>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</si>
  <si>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</si>
  <si>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</si>
  <si>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</si>
  <si>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</si>
  <si>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</si>
  <si>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</si>
  <si>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</si>
  <si>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</si>
  <si>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</si>
  <si>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</si>
  <si>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</si>
  <si>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</si>
  <si>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</si>
  <si>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</si>
  <si>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</si>
  <si>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</si>
  <si>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</si>
  <si>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</si>
  <si>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</si>
  <si>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</si>
  <si>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</si>
  <si>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</si>
  <si>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</si>
  <si>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</si>
  <si>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</si>
  <si>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</si>
  <si>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</si>
  <si>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</si>
  <si>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</si>
  <si>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</si>
  <si>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</si>
  <si>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</si>
  <si>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</si>
  <si>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</si>
  <si>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</si>
  <si>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</si>
  <si>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</si>
  <si>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</si>
  <si>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</si>
  <si>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</si>
  <si>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</si>
  <si>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</si>
  <si>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</si>
  <si>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</si>
  <si>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</si>
  <si>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</si>
  <si>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</si>
  <si>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</si>
  <si>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</si>
  <si>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</si>
  <si>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</si>
  <si>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</si>
  <si>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</si>
  <si>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</si>
  <si>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</si>
  <si>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</si>
  <si>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</si>
  <si>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</si>
  <si>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</si>
  <si>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</si>
  <si>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</si>
  <si>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</si>
  <si>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</si>
  <si>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</si>
  <si>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</si>
  <si>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</si>
  <si>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</si>
  <si>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</si>
  <si>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</si>
  <si>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</si>
  <si>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</si>
  <si>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</si>
  <si>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</si>
  <si>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</si>
  <si>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</si>
  <si>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</si>
  <si>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</si>
  <si>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</si>
  <si>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</si>
  <si>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</si>
  <si>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</si>
  <si>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</si>
  <si>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</si>
  <si>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</si>
  <si>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</si>
  <si>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</si>
  <si>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</si>
  <si>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</si>
  <si>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</si>
  <si>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</si>
  <si>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</si>
  <si>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</si>
  <si>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</si>
  <si>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</si>
  <si>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</si>
  <si>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</si>
  <si>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</si>
  <si>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</si>
  <si>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</si>
  <si>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</si>
  <si>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</si>
  <si>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</si>
  <si>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</si>
  <si>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</si>
  <si>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</si>
  <si>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</si>
  <si>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</si>
  <si>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</si>
  <si>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</si>
  <si>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</si>
  <si>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</si>
  <si>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</si>
  <si>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</si>
  <si>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</si>
  <si>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</si>
  <si>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</si>
  <si>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</si>
  <si>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</si>
  <si>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</si>
  <si>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</si>
  <si>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</si>
  <si>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</si>
  <si>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</si>
  <si>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</si>
  <si>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</si>
  <si>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</si>
  <si>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</si>
  <si>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</si>
  <si>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</si>
  <si>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</si>
  <si>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</si>
  <si>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</si>
  <si>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</si>
  <si>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</si>
  <si>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</si>
  <si>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</si>
  <si>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</si>
  <si>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</si>
  <si>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</si>
  <si>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</si>
  <si>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</si>
  <si>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</si>
  <si>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</si>
  <si>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</si>
  <si>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</si>
  <si>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</si>
  <si>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</si>
  <si>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</si>
  <si>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</si>
  <si>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</si>
  <si>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</si>
  <si>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</si>
  <si>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</si>
  <si>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</si>
  <si>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</si>
  <si>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</si>
  <si>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</si>
  <si>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</si>
  <si>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</si>
  <si>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</si>
  <si>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</si>
  <si>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</si>
  <si>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</si>
  <si>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</si>
  <si>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</si>
  <si>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</si>
  <si>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</si>
  <si>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</si>
  <si>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</si>
  <si>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</si>
  <si>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</si>
  <si>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</si>
  <si>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</si>
  <si>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</si>
  <si>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</si>
  <si>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</si>
  <si>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</si>
  <si>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</si>
  <si>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</si>
  <si>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</si>
  <si>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</si>
  <si>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</si>
  <si>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</si>
  <si>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</si>
  <si>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</si>
  <si>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</si>
  <si>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</si>
  <si>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</si>
  <si>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</si>
  <si>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</si>
  <si>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</si>
  <si>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</si>
  <si>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</si>
  <si>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</si>
  <si>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</si>
  <si>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</si>
  <si>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</si>
  <si>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</si>
  <si>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</si>
  <si>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</si>
  <si>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</si>
  <si>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</si>
  <si>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</si>
  <si>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</si>
  <si>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</si>
  <si>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</si>
  <si>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</si>
  <si>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</si>
  <si>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</si>
  <si>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</si>
  <si>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</si>
  <si>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</si>
  <si>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</si>
  <si>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</si>
  <si>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</si>
  <si>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</si>
  <si>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</si>
  <si>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</si>
  <si>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</si>
  <si>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</si>
  <si>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</si>
  <si>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</si>
  <si>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</si>
  <si>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</si>
  <si>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</si>
  <si>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</si>
  <si>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</si>
  <si>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</si>
  <si>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</si>
  <si>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</si>
  <si>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</si>
  <si>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</si>
  <si>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</si>
  <si>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</si>
  <si>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</si>
  <si>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</si>
  <si>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</si>
  <si>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</si>
  <si>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</si>
  <si>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</si>
  <si>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</si>
  <si>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</si>
  <si>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</si>
  <si>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</si>
  <si>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</si>
  <si>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</si>
  <si>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</si>
  <si>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</si>
  <si>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</si>
  <si>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</si>
  <si>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</si>
  <si>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</si>
  <si>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</si>
  <si>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</si>
  <si>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</si>
  <si>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</si>
  <si>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</si>
  <si>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</si>
  <si>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</si>
  <si>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</si>
  <si>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</si>
  <si>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</si>
  <si>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</si>
  <si>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</si>
  <si>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</si>
  <si>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</si>
  <si>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</si>
  <si>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</si>
  <si>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</si>
  <si>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</si>
  <si>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</si>
  <si>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</si>
  <si>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</si>
  <si>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</si>
  <si>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</si>
  <si>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</si>
  <si>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</si>
  <si>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</si>
  <si>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</si>
  <si>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</si>
  <si>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</si>
  <si>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</si>
  <si>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</si>
  <si>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</si>
  <si>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</si>
  <si>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</si>
  <si>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</si>
  <si>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</si>
  <si>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</si>
  <si>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</si>
  <si>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</si>
  <si>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</si>
  <si>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</si>
  <si>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</si>
  <si>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</si>
  <si>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</si>
  <si>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</si>
  <si>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</si>
  <si>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</si>
  <si>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</si>
  <si>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</si>
  <si>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</si>
  <si>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</si>
  <si>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</si>
  <si>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</si>
  <si>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</si>
  <si>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</si>
  <si>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</si>
  <si>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</si>
  <si>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</si>
  <si>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</si>
  <si>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</si>
  <si>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</si>
  <si>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</si>
  <si>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</si>
  <si>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</si>
  <si>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</si>
  <si>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</si>
  <si>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</si>
  <si>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</si>
  <si>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</si>
  <si>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</si>
  <si>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</si>
  <si>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</si>
  <si>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</si>
  <si>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</si>
  <si>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</si>
  <si>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</si>
  <si>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</si>
  <si>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</si>
  <si>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</si>
  <si>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</si>
  <si>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</si>
  <si>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</si>
  <si>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</si>
  <si>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</si>
  <si>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</si>
  <si>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</si>
  <si>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</si>
  <si>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</si>
  <si>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</si>
  <si>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</si>
  <si>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</si>
  <si>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</si>
  <si>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</si>
  <si>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</si>
  <si>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</si>
  <si>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</si>
  <si>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</si>
  <si>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</si>
  <si>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</si>
  <si>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</si>
  <si>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</si>
  <si>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</si>
  <si>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</si>
  <si>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</si>
  <si>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</si>
  <si>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</si>
  <si>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</si>
  <si>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</si>
  <si>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</si>
  <si>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</si>
  <si>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</si>
  <si>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</si>
  <si>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</si>
  <si>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</si>
  <si>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</si>
  <si>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</si>
  <si>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</si>
  <si>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</si>
  <si>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</si>
  <si>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</si>
  <si>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</si>
  <si>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</si>
  <si>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</si>
  <si>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</si>
  <si>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</si>
  <si>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</si>
  <si>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</si>
  <si>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</si>
  <si>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</si>
  <si>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</si>
  <si>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</si>
  <si>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</si>
  <si>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</si>
  <si>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</si>
  <si>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</si>
  <si>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</si>
  <si>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</si>
  <si>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</si>
  <si>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</si>
  <si>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</si>
  <si>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</si>
  <si>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</si>
  <si>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</si>
  <si>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</si>
  <si>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</si>
  <si>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</si>
  <si>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</si>
  <si>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</si>
  <si>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</si>
  <si>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</si>
  <si>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</si>
  <si>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</si>
  <si>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</si>
  <si>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</si>
  <si>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</si>
  <si>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</si>
  <si>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</si>
  <si>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</si>
  <si>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</si>
  <si>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</si>
  <si>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</si>
  <si>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</si>
  <si>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</si>
  <si>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</si>
  <si>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</si>
  <si>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</si>
  <si>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</si>
  <si>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</si>
  <si>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</si>
  <si>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</si>
  <si>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</si>
  <si>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</si>
  <si>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</si>
  <si>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</si>
  <si>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</si>
  <si>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</si>
  <si>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</si>
  <si>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</si>
  <si>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</si>
  <si>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</si>
  <si>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</si>
  <si>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</si>
  <si>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</si>
  <si>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</si>
  <si>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</si>
  <si>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</si>
  <si>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</si>
  <si>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</si>
  <si>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</si>
  <si>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</si>
  <si>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</si>
  <si>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</si>
  <si>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</si>
  <si>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</si>
  <si>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</si>
  <si>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</si>
  <si>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</si>
  <si>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</si>
  <si>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</si>
  <si>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</si>
  <si>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</si>
  <si>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</si>
  <si>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</si>
  <si>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</si>
  <si>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</si>
  <si>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</si>
  <si>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</si>
  <si>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</si>
  <si>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</si>
  <si>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</si>
  <si>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</si>
  <si>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</si>
  <si>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</si>
  <si>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</si>
  <si>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</si>
  <si>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</si>
  <si>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</si>
  <si>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</si>
  <si>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</si>
  <si>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</si>
  <si>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</si>
  <si>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</si>
  <si>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</si>
  <si>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</si>
  <si>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</si>
  <si>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</si>
  <si>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</si>
  <si>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</si>
  <si>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</si>
  <si>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</si>
  <si>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</si>
  <si>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</si>
  <si>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</si>
  <si>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</si>
  <si>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</si>
  <si>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</si>
  <si>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</si>
  <si>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</si>
  <si>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</si>
  <si>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</si>
  <si>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</si>
  <si>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</si>
  <si>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</si>
  <si>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</si>
  <si>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</si>
  <si>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</si>
  <si>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</si>
  <si>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</si>
  <si>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</si>
  <si>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</si>
  <si>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</si>
  <si>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</si>
  <si>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</si>
  <si>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</si>
  <si>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</si>
  <si>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</si>
  <si>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</si>
  <si>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</si>
  <si>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</si>
  <si>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</si>
  <si>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</si>
  <si>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</si>
  <si>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</si>
  <si>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</si>
  <si>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</si>
  <si>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</si>
  <si>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</si>
  <si>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</si>
  <si>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</si>
  <si>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</si>
  <si>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</si>
  <si>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</si>
  <si>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</si>
  <si>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</si>
  <si>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</si>
  <si>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</si>
  <si>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</si>
  <si>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</si>
  <si>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</si>
  <si>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</si>
  <si>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</si>
  <si>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</si>
  <si>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</si>
  <si>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</si>
  <si>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</si>
  <si>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</si>
  <si>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</si>
  <si>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</si>
  <si>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</si>
  <si>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</si>
  <si>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</si>
  <si>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</si>
  <si>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</si>
  <si>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</si>
  <si>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</si>
  <si>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</si>
  <si>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</si>
  <si>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</si>
  <si>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</si>
  <si>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</si>
  <si>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</si>
  <si>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</si>
  <si>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</si>
  <si>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</si>
  <si>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</si>
  <si>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</si>
  <si>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</si>
  <si>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</si>
  <si>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</si>
  <si>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</si>
  <si>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</si>
  <si>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</si>
  <si>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</si>
  <si>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</si>
  <si>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</si>
  <si>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</si>
  <si>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</si>
  <si>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</si>
  <si>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</si>
  <si>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</si>
  <si>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</si>
  <si>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</si>
  <si>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</si>
  <si>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</si>
  <si>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</si>
  <si>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</si>
  <si>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</si>
  <si>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</si>
  <si>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</si>
  <si>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</si>
  <si>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</si>
  <si>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</si>
  <si>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</si>
  <si>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</si>
  <si>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</si>
  <si>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</si>
  <si>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</si>
  <si>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</si>
  <si>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</si>
  <si>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</si>
  <si>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</si>
  <si>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</si>
  <si>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</si>
  <si>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</si>
  <si>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</si>
  <si>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</si>
  <si>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</si>
  <si>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</si>
  <si>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</si>
  <si>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</si>
  <si>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</si>
  <si>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</si>
  <si>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</si>
  <si>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</si>
  <si>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</si>
  <si>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</si>
  <si>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</si>
  <si>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</si>
  <si>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</si>
  <si>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</si>
  <si>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</si>
  <si>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</si>
  <si>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</si>
  <si>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</si>
  <si>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</si>
  <si>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</si>
  <si>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</si>
  <si>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</si>
  <si>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</si>
  <si>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</si>
  <si>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</si>
  <si>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</si>
  <si>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</si>
  <si>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</si>
  <si>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</si>
  <si>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</si>
  <si>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</si>
  <si>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</si>
  <si>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</si>
  <si>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</si>
  <si>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</si>
  <si>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</si>
  <si>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</si>
  <si>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</si>
  <si>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</si>
  <si>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</si>
  <si>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</si>
  <si>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</si>
  <si>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</si>
  <si>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</si>
  <si>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</si>
  <si>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</si>
  <si>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</si>
  <si>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</si>
  <si>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</si>
  <si>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</si>
  <si>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</si>
  <si>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</si>
  <si>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</si>
  <si>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</si>
  <si>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</si>
  <si>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</si>
  <si>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</si>
  <si>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</si>
  <si>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</si>
  <si>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</si>
  <si>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</si>
  <si>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</si>
  <si>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</si>
  <si>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</si>
  <si>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</si>
  <si>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</si>
  <si>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</si>
  <si>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</si>
  <si>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</si>
  <si>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</si>
  <si>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</si>
  <si>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</si>
  <si>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</si>
  <si>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</si>
  <si>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</si>
  <si>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</si>
  <si>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</si>
  <si>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</si>
  <si>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</si>
  <si>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</si>
  <si>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</si>
  <si>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</si>
  <si>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</si>
  <si>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</si>
  <si>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</si>
  <si>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742</t>
    <phoneticPr fontId="2"/>
  </si>
  <si>
    <t>3704</t>
    <phoneticPr fontId="2"/>
  </si>
  <si>
    <t>252</t>
    <phoneticPr fontId="2"/>
  </si>
  <si>
    <t>0307</t>
    <phoneticPr fontId="2"/>
  </si>
  <si>
    <t>相模原市南区文京1-10-1</t>
    <rPh sb="0" eb="3">
      <t>サガミハラ</t>
    </rPh>
    <rPh sb="3" eb="4">
      <t>シ</t>
    </rPh>
    <rPh sb="4" eb="6">
      <t>ミナミク</t>
    </rPh>
    <rPh sb="6" eb="8">
      <t>ブンキョウ</t>
    </rPh>
    <phoneticPr fontId="2"/>
  </si>
  <si>
    <t>相模原市立大野南中学校</t>
    <rPh sb="0" eb="3">
      <t>サガミハラ</t>
    </rPh>
    <rPh sb="3" eb="5">
      <t>シリツ</t>
    </rPh>
    <rPh sb="5" eb="7">
      <t>オオノ</t>
    </rPh>
    <rPh sb="7" eb="8">
      <t>ミナミ</t>
    </rPh>
    <rPh sb="8" eb="11">
      <t>チュウガッコウ</t>
    </rPh>
    <phoneticPr fontId="2"/>
  </si>
  <si>
    <t>７４１</t>
    <phoneticPr fontId="2"/>
  </si>
  <si>
    <t>７９７５</t>
    <phoneticPr fontId="2"/>
  </si>
  <si>
    <t>佐々木</t>
    <rPh sb="0" eb="3">
      <t>ササキ</t>
    </rPh>
    <phoneticPr fontId="2"/>
  </si>
  <si>
    <t>大吾</t>
    <rPh sb="0" eb="2">
      <t>ダイゴ</t>
    </rPh>
    <phoneticPr fontId="2"/>
  </si>
  <si>
    <t>渡部</t>
    <rPh sb="0" eb="2">
      <t>ワタナベ</t>
    </rPh>
    <phoneticPr fontId="2"/>
  </si>
  <si>
    <t>匠</t>
    <rPh sb="0" eb="1">
      <t>タクミ</t>
    </rPh>
    <phoneticPr fontId="2"/>
  </si>
  <si>
    <t>鬼武</t>
    <rPh sb="0" eb="2">
      <t>オニタケ</t>
    </rPh>
    <phoneticPr fontId="2"/>
  </si>
  <si>
    <t>翼</t>
    <rPh sb="0" eb="1">
      <t>ツバサ</t>
    </rPh>
    <phoneticPr fontId="2"/>
  </si>
  <si>
    <t>齋藤</t>
    <rPh sb="0" eb="2">
      <t>サイトウ</t>
    </rPh>
    <phoneticPr fontId="2"/>
  </si>
  <si>
    <t>優也</t>
    <rPh sb="0" eb="2">
      <t>ユウヤ</t>
    </rPh>
    <phoneticPr fontId="2"/>
  </si>
  <si>
    <t>山城</t>
    <rPh sb="0" eb="2">
      <t>ヤマシロ</t>
    </rPh>
    <phoneticPr fontId="2"/>
  </si>
  <si>
    <t>翔太郎</t>
    <rPh sb="0" eb="3">
      <t>ショウタロウ</t>
    </rPh>
    <phoneticPr fontId="2"/>
  </si>
  <si>
    <t>和田</t>
    <rPh sb="0" eb="2">
      <t>ワダ</t>
    </rPh>
    <phoneticPr fontId="2"/>
  </si>
  <si>
    <t>樹</t>
    <rPh sb="0" eb="1">
      <t>イツキ</t>
    </rPh>
    <phoneticPr fontId="2"/>
  </si>
  <si>
    <t>安田</t>
    <rPh sb="0" eb="2">
      <t>ヤスダ</t>
    </rPh>
    <phoneticPr fontId="2"/>
  </si>
  <si>
    <t>健人</t>
    <rPh sb="0" eb="1">
      <t>ケン</t>
    </rPh>
    <rPh sb="1" eb="2">
      <t>ト</t>
    </rPh>
    <phoneticPr fontId="2"/>
  </si>
  <si>
    <t>林</t>
    <rPh sb="0" eb="1">
      <t>ハヤシ</t>
    </rPh>
    <phoneticPr fontId="2"/>
  </si>
  <si>
    <t>浬空</t>
    <rPh sb="0" eb="1">
      <t>リ</t>
    </rPh>
    <rPh sb="1" eb="2">
      <t>クウ</t>
    </rPh>
    <phoneticPr fontId="2"/>
  </si>
  <si>
    <t>山森</t>
    <rPh sb="0" eb="2">
      <t>ヤマモリ</t>
    </rPh>
    <phoneticPr fontId="2"/>
  </si>
  <si>
    <t>一亮</t>
    <rPh sb="0" eb="2">
      <t>カズアキ</t>
    </rPh>
    <phoneticPr fontId="2"/>
  </si>
  <si>
    <t>成毛</t>
    <rPh sb="0" eb="2">
      <t>ナルケ</t>
    </rPh>
    <phoneticPr fontId="2"/>
  </si>
  <si>
    <t>大熙</t>
    <phoneticPr fontId="2"/>
  </si>
  <si>
    <t>三保谷</t>
    <rPh sb="0" eb="3">
      <t>ミホヤ</t>
    </rPh>
    <phoneticPr fontId="2"/>
  </si>
  <si>
    <t>哉斗</t>
    <rPh sb="0" eb="1">
      <t>カナ</t>
    </rPh>
    <rPh sb="1" eb="2">
      <t>ト</t>
    </rPh>
    <phoneticPr fontId="2"/>
  </si>
  <si>
    <t>ささき</t>
    <phoneticPr fontId="2"/>
  </si>
  <si>
    <t>だいご</t>
    <phoneticPr fontId="2"/>
  </si>
  <si>
    <t>わたなべ</t>
    <phoneticPr fontId="2"/>
  </si>
  <si>
    <t>たくみ</t>
    <phoneticPr fontId="2"/>
  </si>
  <si>
    <t>おにたけ</t>
    <phoneticPr fontId="2"/>
  </si>
  <si>
    <t>つばさ</t>
    <phoneticPr fontId="2"/>
  </si>
  <si>
    <t>さいとう</t>
    <phoneticPr fontId="2"/>
  </si>
  <si>
    <t>ゆうや</t>
    <phoneticPr fontId="2"/>
  </si>
  <si>
    <t>やましろ</t>
    <phoneticPr fontId="2"/>
  </si>
  <si>
    <t>しょうたろう</t>
    <phoneticPr fontId="2"/>
  </si>
  <si>
    <t>わだ</t>
    <phoneticPr fontId="2"/>
  </si>
  <si>
    <t>いつき</t>
    <phoneticPr fontId="2"/>
  </si>
  <si>
    <t>やすだ</t>
    <phoneticPr fontId="2"/>
  </si>
  <si>
    <t>けんと</t>
    <phoneticPr fontId="2"/>
  </si>
  <si>
    <t>はやし</t>
    <phoneticPr fontId="2"/>
  </si>
  <si>
    <t>りく</t>
    <phoneticPr fontId="2"/>
  </si>
  <si>
    <t>やまもり</t>
    <phoneticPr fontId="2"/>
  </si>
  <si>
    <t>かずあき</t>
    <phoneticPr fontId="2"/>
  </si>
  <si>
    <t>なるけ</t>
    <phoneticPr fontId="2"/>
  </si>
  <si>
    <t>たいき</t>
    <phoneticPr fontId="2"/>
  </si>
  <si>
    <t>みほや</t>
    <phoneticPr fontId="2"/>
  </si>
  <si>
    <t>かなと</t>
    <phoneticPr fontId="2"/>
  </si>
  <si>
    <t>天野　和広</t>
    <rPh sb="0" eb="2">
      <t>アマノ</t>
    </rPh>
    <rPh sb="3" eb="5">
      <t>カズヒロ</t>
    </rPh>
    <phoneticPr fontId="2"/>
  </si>
  <si>
    <t>内田</t>
    <rPh sb="0" eb="2">
      <t>ウチダ</t>
    </rPh>
    <phoneticPr fontId="2"/>
  </si>
  <si>
    <t>涼太</t>
    <rPh sb="0" eb="2">
      <t>リョウタ</t>
    </rPh>
    <phoneticPr fontId="2"/>
  </si>
  <si>
    <t>うちだ</t>
    <phoneticPr fontId="2"/>
  </si>
  <si>
    <t>りょうた</t>
    <phoneticPr fontId="2"/>
  </si>
  <si>
    <t>井上</t>
    <rPh sb="0" eb="2">
      <t>イノウエ</t>
    </rPh>
    <phoneticPr fontId="2"/>
  </si>
  <si>
    <t>直子</t>
    <rPh sb="0" eb="2">
      <t>ナオコ</t>
    </rPh>
    <phoneticPr fontId="2"/>
  </si>
  <si>
    <t>いのうえ</t>
    <phoneticPr fontId="2"/>
  </si>
  <si>
    <t>なおこ</t>
    <phoneticPr fontId="2"/>
  </si>
  <si>
    <t>笠井</t>
    <rPh sb="0" eb="2">
      <t>カサイ</t>
    </rPh>
    <phoneticPr fontId="2"/>
  </si>
  <si>
    <t>勇翔</t>
    <rPh sb="0" eb="1">
      <t>ユウ</t>
    </rPh>
    <rPh sb="1" eb="2">
      <t>ショウ</t>
    </rPh>
    <phoneticPr fontId="2"/>
  </si>
  <si>
    <t>かさい</t>
    <phoneticPr fontId="2"/>
  </si>
  <si>
    <t>はやと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</si>
</sst>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4" zoomScale="70" zoomScaleNormal="100" zoomScaleSheetLayoutView="70" workbookViewId="0">
      <selection activeCell="AK22" sqref="AK22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5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T39" sqref="AT39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3130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">
        <v>696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746</v>
      </c>
      <c r="G12" s="157"/>
      <c r="H12" s="157"/>
      <c r="I12" s="157"/>
      <c r="J12" s="157"/>
      <c r="K12" s="157"/>
      <c r="L12" s="157" t="s">
        <v>747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750</v>
      </c>
      <c r="W12" s="161"/>
      <c r="X12" s="161"/>
      <c r="Y12" s="161"/>
      <c r="Z12" s="161"/>
      <c r="AA12" s="161"/>
      <c r="AB12" s="162" t="s">
        <v>751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744</v>
      </c>
      <c r="G13" s="143"/>
      <c r="H13" s="143"/>
      <c r="I13" s="143"/>
      <c r="J13" s="143"/>
      <c r="K13" s="143"/>
      <c r="L13" s="143" t="s">
        <v>745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748</v>
      </c>
      <c r="W13" s="149"/>
      <c r="X13" s="149"/>
      <c r="Y13" s="149"/>
      <c r="Z13" s="149"/>
      <c r="AA13" s="149"/>
      <c r="AB13" s="150" t="s">
        <v>749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721</v>
      </c>
      <c r="W14" s="179"/>
      <c r="X14" s="179"/>
      <c r="Y14" s="179"/>
      <c r="Z14" s="179"/>
      <c r="AA14" s="179"/>
      <c r="AB14" s="182" t="s">
        <v>722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699</v>
      </c>
      <c r="W15" s="170"/>
      <c r="X15" s="170"/>
      <c r="Y15" s="170"/>
      <c r="Z15" s="170"/>
      <c r="AA15" s="170"/>
      <c r="AB15" s="172" t="s">
        <v>700</v>
      </c>
      <c r="AC15" s="173"/>
      <c r="AD15" s="173"/>
      <c r="AE15" s="173"/>
      <c r="AF15" s="173"/>
      <c r="AG15" s="173"/>
      <c r="AH15" s="258">
        <v>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721</v>
      </c>
      <c r="G20" s="213"/>
      <c r="H20" s="213"/>
      <c r="I20" s="213"/>
      <c r="J20" s="213"/>
      <c r="K20" s="213" t="s">
        <v>722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163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699</v>
      </c>
      <c r="G21" s="228"/>
      <c r="H21" s="228"/>
      <c r="I21" s="228"/>
      <c r="J21" s="228"/>
      <c r="K21" s="228" t="s">
        <v>700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711</v>
      </c>
      <c r="AA21" s="228"/>
      <c r="AB21" s="228"/>
      <c r="AC21" s="228"/>
      <c r="AD21" s="228"/>
      <c r="AE21" s="228" t="s">
        <v>712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723</v>
      </c>
      <c r="G22" s="179"/>
      <c r="H22" s="179"/>
      <c r="I22" s="179"/>
      <c r="J22" s="179"/>
      <c r="K22" s="179" t="s">
        <v>724</v>
      </c>
      <c r="L22" s="179"/>
      <c r="M22" s="179"/>
      <c r="N22" s="179"/>
      <c r="O22" s="180"/>
      <c r="P22" s="222">
        <v>3</v>
      </c>
      <c r="Q22" s="222"/>
      <c r="R22" s="224">
        <v>176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1</v>
      </c>
      <c r="AK22" s="222"/>
      <c r="AL22" s="224">
        <v>145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701</v>
      </c>
      <c r="G23" s="235"/>
      <c r="H23" s="235"/>
      <c r="I23" s="235"/>
      <c r="J23" s="235"/>
      <c r="K23" s="235" t="s">
        <v>702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713</v>
      </c>
      <c r="AA23" s="235"/>
      <c r="AB23" s="235"/>
      <c r="AC23" s="235"/>
      <c r="AD23" s="235"/>
      <c r="AE23" s="235" t="s">
        <v>714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725</v>
      </c>
      <c r="G24" s="179"/>
      <c r="H24" s="179"/>
      <c r="I24" s="179"/>
      <c r="J24" s="179"/>
      <c r="K24" s="179" t="s">
        <v>726</v>
      </c>
      <c r="L24" s="179"/>
      <c r="M24" s="179"/>
      <c r="N24" s="179"/>
      <c r="O24" s="180"/>
      <c r="P24" s="222">
        <v>3</v>
      </c>
      <c r="Q24" s="222"/>
      <c r="R24" s="224">
        <v>149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1</v>
      </c>
      <c r="AK24" s="222"/>
      <c r="AL24" s="224">
        <v>168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703</v>
      </c>
      <c r="G25" s="235"/>
      <c r="H25" s="235"/>
      <c r="I25" s="235"/>
      <c r="J25" s="235"/>
      <c r="K25" s="235" t="s">
        <v>704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715</v>
      </c>
      <c r="AA25" s="235"/>
      <c r="AB25" s="235"/>
      <c r="AC25" s="235"/>
      <c r="AD25" s="235"/>
      <c r="AE25" s="235" t="s">
        <v>716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727</v>
      </c>
      <c r="G26" s="179"/>
      <c r="H26" s="179"/>
      <c r="I26" s="179"/>
      <c r="J26" s="179"/>
      <c r="K26" s="179" t="s">
        <v>728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1</v>
      </c>
      <c r="AK26" s="222"/>
      <c r="AL26" s="224">
        <v>167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705</v>
      </c>
      <c r="G27" s="235"/>
      <c r="H27" s="235"/>
      <c r="I27" s="235"/>
      <c r="J27" s="235"/>
      <c r="K27" s="235" t="s">
        <v>706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717</v>
      </c>
      <c r="AA27" s="235"/>
      <c r="AB27" s="235"/>
      <c r="AC27" s="235"/>
      <c r="AD27" s="235"/>
      <c r="AE27" s="235" t="s">
        <v>718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729</v>
      </c>
      <c r="G28" s="179"/>
      <c r="H28" s="179"/>
      <c r="I28" s="179"/>
      <c r="J28" s="179"/>
      <c r="K28" s="179" t="s">
        <v>730</v>
      </c>
      <c r="L28" s="179"/>
      <c r="M28" s="179"/>
      <c r="N28" s="179"/>
      <c r="O28" s="180"/>
      <c r="P28" s="222">
        <v>3</v>
      </c>
      <c r="Q28" s="222"/>
      <c r="R28" s="224">
        <v>177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741</v>
      </c>
      <c r="AA28" s="179"/>
      <c r="AB28" s="179"/>
      <c r="AC28" s="179"/>
      <c r="AD28" s="179"/>
      <c r="AE28" s="179" t="s">
        <v>742</v>
      </c>
      <c r="AF28" s="179"/>
      <c r="AG28" s="179"/>
      <c r="AH28" s="179"/>
      <c r="AI28" s="180"/>
      <c r="AJ28" s="222">
        <v>1</v>
      </c>
      <c r="AK28" s="222"/>
      <c r="AL28" s="224">
        <v>142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707</v>
      </c>
      <c r="G29" s="235"/>
      <c r="H29" s="235"/>
      <c r="I29" s="235"/>
      <c r="J29" s="235"/>
      <c r="K29" s="235" t="s">
        <v>708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719</v>
      </c>
      <c r="AA29" s="235"/>
      <c r="AB29" s="235"/>
      <c r="AC29" s="235"/>
      <c r="AD29" s="235"/>
      <c r="AE29" s="235" t="s">
        <v>720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167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1</v>
      </c>
      <c r="AK30" s="222"/>
      <c r="AL30" s="224">
        <v>147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709</v>
      </c>
      <c r="G31" s="170"/>
      <c r="H31" s="170"/>
      <c r="I31" s="170"/>
      <c r="J31" s="170"/>
      <c r="K31" s="170" t="s">
        <v>710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>
      <c r="D32" s="3">
        <v>7</v>
      </c>
    </row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/>
    <row r="39" spans="1:43" ht="24" customHeight="1">
      <c r="A39" s="62" t="s">
        <v>681</v>
      </c>
      <c r="B39" s="64" t="str">
        <f>IF(S2="","",VLOOKUP(S2,チーム番号!A3:E502,5,FALSE))</f>
        <v>相模原市立大野南中学校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5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3130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相模原市立大野南中学校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うちだ</v>
      </c>
      <c r="F7" s="344"/>
      <c r="G7" s="344"/>
      <c r="H7" s="344"/>
      <c r="I7" s="344"/>
      <c r="J7" s="344"/>
      <c r="K7" s="344" t="str">
        <f>IF(入力!L12="","",入力!L12)</f>
        <v>りょうた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いのうえ</v>
      </c>
      <c r="V7" s="176"/>
      <c r="W7" s="176"/>
      <c r="X7" s="176"/>
      <c r="Y7" s="176"/>
      <c r="Z7" s="318"/>
      <c r="AA7" s="299" t="str">
        <f>IF(入力!AB12="","",入力!AB12)</f>
        <v>なおこ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内田</v>
      </c>
      <c r="F8" s="332"/>
      <c r="G8" s="332"/>
      <c r="H8" s="332"/>
      <c r="I8" s="332"/>
      <c r="J8" s="332"/>
      <c r="K8" s="332" t="str">
        <f>IF(入力!L13="","",入力!L13)</f>
        <v>涼太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井上</v>
      </c>
      <c r="V8" s="335"/>
      <c r="W8" s="335"/>
      <c r="X8" s="335"/>
      <c r="Y8" s="335"/>
      <c r="Z8" s="336"/>
      <c r="AA8" s="337" t="str">
        <f>IF(入力!AB13="","",入力!AB13)</f>
        <v>直子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ささき</v>
      </c>
      <c r="V9" s="176"/>
      <c r="W9" s="176"/>
      <c r="X9" s="176"/>
      <c r="Y9" s="176"/>
      <c r="Z9" s="318"/>
      <c r="AA9" s="299" t="str">
        <f>IF(入力!AB14="","",入力!AB14)</f>
        <v>だいご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佐々木</v>
      </c>
      <c r="V10" s="302"/>
      <c r="W10" s="302"/>
      <c r="X10" s="302"/>
      <c r="Y10" s="302"/>
      <c r="Z10" s="307"/>
      <c r="AA10" s="301" t="str">
        <f>IF(入力!AB15="","",入力!AB15)</f>
        <v>大吾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ささき</v>
      </c>
      <c r="F15" s="295"/>
      <c r="G15" s="295"/>
      <c r="H15" s="295"/>
      <c r="I15" s="295"/>
      <c r="J15" s="295" t="str">
        <f>IF(入力!K20="","",入力!K20)</f>
        <v>だいご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やすだ</v>
      </c>
      <c r="Z15" s="295"/>
      <c r="AA15" s="295"/>
      <c r="AB15" s="295"/>
      <c r="AC15" s="295"/>
      <c r="AD15" s="295" t="str">
        <f>IF(入力!AE20="","",入力!AE20)</f>
        <v>けんと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佐々木</v>
      </c>
      <c r="F16" s="312"/>
      <c r="G16" s="312"/>
      <c r="H16" s="312"/>
      <c r="I16" s="312"/>
      <c r="J16" s="312" t="str">
        <f>IF(入力!K21="","",入力!K21)</f>
        <v>大吾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安田</v>
      </c>
      <c r="Z16" s="312"/>
      <c r="AA16" s="312"/>
      <c r="AB16" s="312"/>
      <c r="AC16" s="312"/>
      <c r="AD16" s="312" t="str">
        <f>IF(入力!AE21="","",入力!AE21)</f>
        <v>健人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わたなべ</v>
      </c>
      <c r="F17" s="281"/>
      <c r="G17" s="281"/>
      <c r="H17" s="281"/>
      <c r="I17" s="281"/>
      <c r="J17" s="281" t="str">
        <f>IF(入力!K22="","",入力!K22)</f>
        <v>たくみ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はやし</v>
      </c>
      <c r="Z17" s="281"/>
      <c r="AA17" s="281"/>
      <c r="AB17" s="281"/>
      <c r="AC17" s="281"/>
      <c r="AD17" s="281" t="str">
        <f>IF(入力!AE22="","",入力!AE22)</f>
        <v>りく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145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渡部</v>
      </c>
      <c r="F18" s="274"/>
      <c r="G18" s="274"/>
      <c r="H18" s="274"/>
      <c r="I18" s="274"/>
      <c r="J18" s="274" t="str">
        <f>IF(入力!K23="","",入力!K23)</f>
        <v>匠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林</v>
      </c>
      <c r="Z18" s="274"/>
      <c r="AA18" s="274"/>
      <c r="AB18" s="274"/>
      <c r="AC18" s="274"/>
      <c r="AD18" s="274" t="str">
        <f>IF(入力!AE23="","",入力!AE23)</f>
        <v>浬空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おにたけ</v>
      </c>
      <c r="F19" s="281"/>
      <c r="G19" s="281"/>
      <c r="H19" s="281"/>
      <c r="I19" s="281"/>
      <c r="J19" s="281" t="str">
        <f>IF(入力!K24="","",入力!K24)</f>
        <v>つばさ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149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やまもり</v>
      </c>
      <c r="Z19" s="281"/>
      <c r="AA19" s="281"/>
      <c r="AB19" s="281"/>
      <c r="AC19" s="281"/>
      <c r="AD19" s="281" t="str">
        <f>IF(入力!AE24="","",入力!AE24)</f>
        <v>かずあき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168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鬼武</v>
      </c>
      <c r="F20" s="274"/>
      <c r="G20" s="274"/>
      <c r="H20" s="274"/>
      <c r="I20" s="274"/>
      <c r="J20" s="274" t="str">
        <f>IF(入力!K25="","",入力!K25)</f>
        <v>翼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山森</v>
      </c>
      <c r="Z20" s="274"/>
      <c r="AA20" s="274"/>
      <c r="AB20" s="274"/>
      <c r="AC20" s="274"/>
      <c r="AD20" s="274" t="str">
        <f>IF(入力!AE25="","",入力!AE25)</f>
        <v>一亮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さいとう</v>
      </c>
      <c r="F21" s="281"/>
      <c r="G21" s="281"/>
      <c r="H21" s="281"/>
      <c r="I21" s="281"/>
      <c r="J21" s="281" t="str">
        <f>IF(入力!K26="","",入力!K26)</f>
        <v>ゆうや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なるけ</v>
      </c>
      <c r="Z21" s="281"/>
      <c r="AA21" s="281"/>
      <c r="AB21" s="281"/>
      <c r="AC21" s="281"/>
      <c r="AD21" s="281" t="str">
        <f>IF(入力!AE26="","",入力!AE26)</f>
        <v>たいき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齋藤</v>
      </c>
      <c r="F22" s="274"/>
      <c r="G22" s="274"/>
      <c r="H22" s="274"/>
      <c r="I22" s="274"/>
      <c r="J22" s="274" t="str">
        <f>IF(入力!K27="","",入力!K27)</f>
        <v>優也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成毛</v>
      </c>
      <c r="Z22" s="274"/>
      <c r="AA22" s="274"/>
      <c r="AB22" s="274"/>
      <c r="AC22" s="274"/>
      <c r="AD22" s="274" t="str">
        <f>IF(入力!AE27="","",入力!AE27)</f>
        <v>大熙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やましろ</v>
      </c>
      <c r="F23" s="281"/>
      <c r="G23" s="281"/>
      <c r="H23" s="281"/>
      <c r="I23" s="281"/>
      <c r="J23" s="281" t="str">
        <f>IF(入力!K28="","",入力!K28)</f>
        <v>しょうたろう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みほや</v>
      </c>
      <c r="Z23" s="281"/>
      <c r="AA23" s="281"/>
      <c r="AB23" s="281"/>
      <c r="AC23" s="281"/>
      <c r="AD23" s="281" t="str">
        <f>IF(入力!AE28="","",入力!AE28)</f>
        <v>かなと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142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山城</v>
      </c>
      <c r="F24" s="274"/>
      <c r="G24" s="274"/>
      <c r="H24" s="274"/>
      <c r="I24" s="274"/>
      <c r="J24" s="274" t="str">
        <f>IF(入力!K29="","",入力!K29)</f>
        <v>翔太郎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三保谷</v>
      </c>
      <c r="Z24" s="274"/>
      <c r="AA24" s="274"/>
      <c r="AB24" s="274"/>
      <c r="AC24" s="274"/>
      <c r="AD24" s="274" t="str">
        <f>IF(入力!AE29="","",入力!AE29)</f>
        <v>哉斗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わだ</v>
      </c>
      <c r="F25" s="281"/>
      <c r="G25" s="281"/>
      <c r="H25" s="281"/>
      <c r="I25" s="281"/>
      <c r="J25" s="281" t="str">
        <f>IF(入力!K30="","",入力!K30)</f>
        <v>いつき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かさい</v>
      </c>
      <c r="Z25" s="281"/>
      <c r="AA25" s="281"/>
      <c r="AB25" s="281"/>
      <c r="AC25" s="281"/>
      <c r="AD25" s="281" t="str">
        <f>IF(入力!AE30="","",入力!AE30)</f>
        <v>はやと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和田</v>
      </c>
      <c r="F26" s="287"/>
      <c r="G26" s="287"/>
      <c r="H26" s="287"/>
      <c r="I26" s="287"/>
      <c r="J26" s="287" t="str">
        <f>IF(入力!K31="","",入力!K31)</f>
        <v>樹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笠井</v>
      </c>
      <c r="Z26" s="287"/>
      <c r="AA26" s="287"/>
      <c r="AB26" s="287"/>
      <c r="AC26" s="287"/>
      <c r="AD26" s="287" t="str">
        <f>IF(入力!AE31="","",入力!AE31)</f>
        <v>勇翔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9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3130</v>
      </c>
      <c r="B7" s="46" t="str">
        <f>入力!$F$3</f>
        <v>相模原市立大野南中学校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0307</v>
      </c>
      <c r="H7" s="46"/>
      <c r="I7" s="46" t="str">
        <f>IF(入力!$L$5="","",入力!$L$5)</f>
        <v>相模原市南区文京1-10-1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3704</v>
      </c>
      <c r="N7" s="57" t="str">
        <f>IF(入力!$AB$6="","",入力!$AB$6)</f>
        <v>042</v>
      </c>
      <c r="O7" s="57" t="str">
        <f>IF(入力!$AG$6="","",入力!$AG$6)</f>
        <v>７４１</v>
      </c>
      <c r="P7" s="57" t="str">
        <f>IF(入力!$AL$6="","",入力!$AL$6)</f>
        <v>７９７５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内田</v>
      </c>
      <c r="D16" s="46" t="str">
        <f>IF(入力!$L$13="","",入力!$L$13)</f>
        <v>涼太</v>
      </c>
      <c r="E16" s="46" t="str">
        <f>IF(入力!$F$12="","",入力!$F$12)</f>
        <v>うちだ</v>
      </c>
      <c r="F16" s="46" t="str">
        <f>IF(入力!$L$12="","",入力!$L$12)</f>
        <v>りょうた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直子</v>
      </c>
      <c r="E17" s="46" t="str">
        <f>IF(入力!$V$12="","",入力!$V$12)</f>
        <v>いのうえ</v>
      </c>
      <c r="F17" s="46" t="str">
        <f>IF(入力!$AB$12="","",入力!$AB$12)</f>
        <v>なおこ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大吾</v>
      </c>
      <c r="E24" s="46" t="str">
        <f>IF(入力!$V$14="","",入力!$V$14)</f>
        <v>ささき</v>
      </c>
      <c r="F24" s="46" t="str">
        <f>IF(入力!$AB$14="","",入力!$AB$14)</f>
        <v>だいご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大吾</v>
      </c>
      <c r="E53" s="46" t="str">
        <f>IF(入力!F20="","",入力!F20)</f>
        <v>ささき</v>
      </c>
      <c r="F53" s="46" t="str">
        <f>IF(入力!K20="","",入力!K20)</f>
        <v>だいご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渡部</v>
      </c>
      <c r="D54" s="46" t="str">
        <f>IF(入力!K23="","",入力!K23)</f>
        <v>匠</v>
      </c>
      <c r="E54" s="46" t="str">
        <f>IF(入力!F22="","",入力!F22)</f>
        <v>わたなべ</v>
      </c>
      <c r="F54" s="46" t="str">
        <f>IF(入力!K22="","",入力!K22)</f>
        <v>たくみ</v>
      </c>
      <c r="G54" s="46"/>
      <c r="H54" s="46"/>
      <c r="I54" s="46">
        <f>IF(入力!P22="","",入力!P22)</f>
        <v>3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鬼武</v>
      </c>
      <c r="D55" s="46" t="str">
        <f>IF(入力!K25="","",入力!K25)</f>
        <v>翼</v>
      </c>
      <c r="E55" s="46" t="str">
        <f>IF(入力!F24="","",入力!F24)</f>
        <v>おにたけ</v>
      </c>
      <c r="F55" s="46" t="str">
        <f>IF(入力!K24="","",入力!K24)</f>
        <v>つばさ</v>
      </c>
      <c r="G55" s="46"/>
      <c r="H55" s="46"/>
      <c r="I55" s="46">
        <f>IF(入力!P24="","",入力!P24)</f>
        <v>3</v>
      </c>
      <c r="J55" s="46">
        <f>IF(入力!R24="","",入力!R24)</f>
        <v>149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齋藤</v>
      </c>
      <c r="D56" s="46" t="str">
        <f>IF(入力!K27="","",入力!K27)</f>
        <v>優也</v>
      </c>
      <c r="E56" s="46" t="str">
        <f>IF(入力!F26="","",入力!F26)</f>
        <v>さいとう</v>
      </c>
      <c r="F56" s="46" t="str">
        <f>IF(入力!K26="","",入力!K26)</f>
        <v>ゆうや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山城</v>
      </c>
      <c r="D57" s="46" t="str">
        <f>IF(入力!K29="","",入力!K29)</f>
        <v>翔太郎</v>
      </c>
      <c r="E57" s="46" t="str">
        <f>IF(入力!F28="","",入力!F28)</f>
        <v>やましろ</v>
      </c>
      <c r="F57" s="46" t="str">
        <f>IF(入力!K28="","",入力!K28)</f>
        <v>しょうたろう</v>
      </c>
      <c r="G57" s="46"/>
      <c r="H57" s="46"/>
      <c r="I57" s="46">
        <f>IF(入力!P28="","",入力!P28)</f>
        <v>3</v>
      </c>
      <c r="J57" s="46">
        <f>IF(入力!R28="","",入力!R28)</f>
        <v>177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和田</v>
      </c>
      <c r="D58" s="46" t="str">
        <f>IF(入力!K31="","",入力!K31)</f>
        <v>樹</v>
      </c>
      <c r="E58" s="46" t="str">
        <f>IF(入力!F30="","",入力!F30)</f>
        <v>わだ</v>
      </c>
      <c r="F58" s="46" t="str">
        <f>IF(入力!K30="","",入力!K30)</f>
        <v>いつき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安田</v>
      </c>
      <c r="D59" s="46" t="str">
        <f>IF(入力!AE21="","",入力!AE21)</f>
        <v>健人</v>
      </c>
      <c r="E59" s="46" t="str">
        <f>IF(入力!Z20="","",入力!Z20)</f>
        <v>やすだ</v>
      </c>
      <c r="F59" s="46" t="str">
        <f>IF(入力!AE20="","",入力!AE20)</f>
        <v>けんと</v>
      </c>
      <c r="G59" s="46"/>
      <c r="H59" s="46"/>
      <c r="I59" s="46">
        <f>IF(入力!AJ20="","",入力!AJ20)</f>
        <v>3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林</v>
      </c>
      <c r="D60" s="46" t="str">
        <f>IF(入力!AE23="","",入力!AE23)</f>
        <v>浬空</v>
      </c>
      <c r="E60" s="46" t="str">
        <f>IF(入力!Z22="","",入力!Z22)</f>
        <v>はやし</v>
      </c>
      <c r="F60" s="46" t="str">
        <f>IF(入力!AE22="","",入力!AE22)</f>
        <v>りく</v>
      </c>
      <c r="G60" s="46"/>
      <c r="H60" s="46"/>
      <c r="I60" s="46">
        <f>IF(入力!AJ22="","",入力!AJ22)</f>
        <v>1</v>
      </c>
      <c r="J60" s="46">
        <f>IF(入力!AL22="","",入力!AL22)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山森</v>
      </c>
      <c r="D61" s="46" t="str">
        <f>IF(入力!AE25="","",入力!AE25)</f>
        <v>一亮</v>
      </c>
      <c r="E61" s="46" t="str">
        <f>IF(入力!Z24="","",入力!Z24)</f>
        <v>やまもり</v>
      </c>
      <c r="F61" s="46" t="str">
        <f>IF(入力!AE24="","",入力!AE24)</f>
        <v>かずあき</v>
      </c>
      <c r="G61" s="46"/>
      <c r="H61" s="46"/>
      <c r="I61" s="46">
        <f>IF(入力!AJ24="","",入力!AJ24)</f>
        <v>1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成毛</v>
      </c>
      <c r="D62" s="46" t="str">
        <f>IF(入力!AE27="","",入力!AE27)</f>
        <v>大熙</v>
      </c>
      <c r="E62" s="46" t="str">
        <f>IF(入力!Z26="","",入力!Z26)</f>
        <v>なるけ</v>
      </c>
      <c r="F62" s="46" t="str">
        <f>IF(入力!AE26="","",入力!AE26)</f>
        <v>たいき</v>
      </c>
      <c r="G62" s="46"/>
      <c r="H62" s="46"/>
      <c r="I62" s="46">
        <f>IF(入力!AJ26="","",入力!AJ26)</f>
        <v>1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三保谷</v>
      </c>
      <c r="D63" s="46" t="str">
        <f>IF(入力!AE29="","",入力!AE29)</f>
        <v>哉斗</v>
      </c>
      <c r="E63" s="46" t="str">
        <f>IF(入力!Z28="","",入力!Z28)</f>
        <v>みほや</v>
      </c>
      <c r="F63" s="46" t="str">
        <f>IF(入力!AE28="","",入力!AE28)</f>
        <v>かなと</v>
      </c>
      <c r="G63" s="46"/>
      <c r="H63" s="46"/>
      <c r="I63" s="46">
        <f>IF(入力!AJ28="","",入力!AJ28)</f>
        <v>1</v>
      </c>
      <c r="J63" s="46">
        <f>IF(入力!AL28="","",入力!AL28)</f>
        <v>142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笠井</v>
      </c>
      <c r="D64" s="46" t="str">
        <f>IF(入力!AE31="","",入力!AE31)</f>
        <v>勇翔</v>
      </c>
      <c r="E64" s="46" t="str">
        <f>IF(入力!Z30="","",入力!Z30)</f>
        <v>かさい</v>
      </c>
      <c r="F64" s="46" t="str">
        <f>IF(入力!AE30="","",入力!AE30)</f>
        <v>はやと</v>
      </c>
      <c r="G64" s="46"/>
      <c r="H64" s="46"/>
      <c r="I64" s="46">
        <f>IF(入力!AJ30="","",入力!AJ30)</f>
        <v>1</v>
      </c>
      <c r="J64" s="46">
        <f>IF(入力!AL30="","",入力!AL30)</f>
        <v>147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2018-05-11T09:28:08Z</cp:lastPrinted>
  <dcterms:created xsi:type="dcterms:W3CDTF">2006-11-03T01:52:14Z</dcterms:created>
  <dcterms:modified xsi:type="dcterms:W3CDTF">2018-05-11T12:20:33Z</dcterms:modified>
</cp:coreProperties>
</file>